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ANEXOS VERIFICADOS EN LA DCSAE 220324\"/>
    </mc:Choice>
  </mc:AlternateContent>
  <bookViews>
    <workbookView xWindow="0" yWindow="0" windowWidth="28800" windowHeight="12300" tabRatio="910" activeTab="6"/>
  </bookViews>
  <sheets>
    <sheet name="Integración Ingresos" sheetId="10" r:id="rId1"/>
    <sheet name="Integración Egresos" sheetId="13" r:id="rId2"/>
    <sheet name="INVITACIÓN A 3 a 5" sheetId="14" r:id="rId3"/>
    <sheet name="DIRECTA" sheetId="15" r:id="rId4"/>
    <sheet name="Contratos Lic.P" sheetId="17" r:id="rId5"/>
    <sheet name="impto Predial" sheetId="19" r:id="rId6"/>
    <sheet name="Derechos Agua" sheetId="20" r:id="rId7"/>
  </sheets>
  <externalReferences>
    <externalReference r:id="rId8"/>
  </externalReferences>
  <definedNames>
    <definedName name="_xlnm._FilterDatabase" localSheetId="3" hidden="1">DIRECTA!$B$14:$CG$34</definedName>
    <definedName name="_xlnm._FilterDatabase" localSheetId="2" hidden="1">'INVITACIÓN A 3 a 5'!$B$14:$CE$24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76" i="20" l="1"/>
  <c r="AV76" i="20"/>
  <c r="AU76" i="20"/>
  <c r="AR76" i="20"/>
  <c r="AQ76" i="20"/>
  <c r="AN76" i="20"/>
  <c r="AM76" i="20"/>
  <c r="AJ76" i="20"/>
  <c r="AI76" i="20"/>
  <c r="AF76" i="20"/>
  <c r="AE76" i="20"/>
  <c r="AB76" i="20"/>
  <c r="AA76" i="20"/>
  <c r="X76" i="20"/>
  <c r="W76" i="20"/>
  <c r="T76" i="20"/>
  <c r="S76" i="20"/>
  <c r="P76" i="20"/>
  <c r="O76" i="20"/>
  <c r="L76" i="20"/>
  <c r="K76" i="20"/>
  <c r="H76" i="20"/>
  <c r="G76" i="20"/>
  <c r="D76" i="20"/>
  <c r="C76" i="20"/>
  <c r="AW74" i="20"/>
  <c r="AY74" i="20" s="1"/>
  <c r="AS74" i="20"/>
  <c r="AO74" i="20"/>
  <c r="AK74" i="20"/>
  <c r="AG74" i="20"/>
  <c r="AC74" i="20"/>
  <c r="Y74" i="20"/>
  <c r="U74" i="20"/>
  <c r="Q74" i="20"/>
  <c r="M74" i="20"/>
  <c r="I74" i="20"/>
  <c r="E74" i="20"/>
  <c r="AW73" i="20"/>
  <c r="AY73" i="20" s="1"/>
  <c r="AS73" i="20"/>
  <c r="AO73" i="20"/>
  <c r="AK73" i="20"/>
  <c r="AG73" i="20"/>
  <c r="AC73" i="20"/>
  <c r="Y73" i="20"/>
  <c r="U73" i="20"/>
  <c r="Q73" i="20"/>
  <c r="M73" i="20"/>
  <c r="I73" i="20"/>
  <c r="E73" i="20"/>
  <c r="AW72" i="20"/>
  <c r="AY72" i="20" s="1"/>
  <c r="AS72" i="20"/>
  <c r="AO72" i="20"/>
  <c r="AK72" i="20"/>
  <c r="AG72" i="20"/>
  <c r="AC72" i="20"/>
  <c r="Y72" i="20"/>
  <c r="U72" i="20"/>
  <c r="Q72" i="20"/>
  <c r="M72" i="20"/>
  <c r="I72" i="20"/>
  <c r="E72" i="20"/>
  <c r="AW71" i="20"/>
  <c r="AY71" i="20" s="1"/>
  <c r="AS71" i="20"/>
  <c r="AO71" i="20"/>
  <c r="AK71" i="20"/>
  <c r="AG71" i="20"/>
  <c r="AC71" i="20"/>
  <c r="Y71" i="20"/>
  <c r="U71" i="20"/>
  <c r="Q71" i="20"/>
  <c r="M71" i="20"/>
  <c r="I71" i="20"/>
  <c r="E71" i="20"/>
  <c r="AW70" i="20"/>
  <c r="AY70" i="20" s="1"/>
  <c r="AS70" i="20"/>
  <c r="AO70" i="20"/>
  <c r="AK70" i="20"/>
  <c r="AG70" i="20"/>
  <c r="AC70" i="20"/>
  <c r="Y70" i="20"/>
  <c r="U70" i="20"/>
  <c r="Q70" i="20"/>
  <c r="M70" i="20"/>
  <c r="I70" i="20"/>
  <c r="E70" i="20"/>
  <c r="AW69" i="20"/>
  <c r="AY69" i="20" s="1"/>
  <c r="AS69" i="20"/>
  <c r="AO69" i="20"/>
  <c r="AK69" i="20"/>
  <c r="AG69" i="20"/>
  <c r="AC69" i="20"/>
  <c r="Y69" i="20"/>
  <c r="U69" i="20"/>
  <c r="Q69" i="20"/>
  <c r="M69" i="20"/>
  <c r="I69" i="20"/>
  <c r="E69" i="20"/>
  <c r="AW68" i="20"/>
  <c r="AY68" i="20" s="1"/>
  <c r="AS68" i="20"/>
  <c r="AO68" i="20"/>
  <c r="AK68" i="20"/>
  <c r="AG68" i="20"/>
  <c r="AC68" i="20"/>
  <c r="Y68" i="20"/>
  <c r="U68" i="20"/>
  <c r="Q68" i="20"/>
  <c r="M68" i="20"/>
  <c r="I68" i="20"/>
  <c r="E68" i="20"/>
  <c r="AW67" i="20"/>
  <c r="AY67" i="20" s="1"/>
  <c r="AS67" i="20"/>
  <c r="AO67" i="20"/>
  <c r="AK67" i="20"/>
  <c r="AG67" i="20"/>
  <c r="AC67" i="20"/>
  <c r="Y67" i="20"/>
  <c r="U67" i="20"/>
  <c r="Q67" i="20"/>
  <c r="M67" i="20"/>
  <c r="I67" i="20"/>
  <c r="E67" i="20"/>
  <c r="AW66" i="20"/>
  <c r="AY66" i="20" s="1"/>
  <c r="AS66" i="20"/>
  <c r="AO66" i="20"/>
  <c r="AK66" i="20"/>
  <c r="AG66" i="20"/>
  <c r="AC66" i="20"/>
  <c r="Y66" i="20"/>
  <c r="U66" i="20"/>
  <c r="Q66" i="20"/>
  <c r="M66" i="20"/>
  <c r="I66" i="20"/>
  <c r="E66" i="20"/>
  <c r="AW65" i="20"/>
  <c r="AY65" i="20" s="1"/>
  <c r="AS65" i="20"/>
  <c r="AO65" i="20"/>
  <c r="AK65" i="20"/>
  <c r="AG65" i="20"/>
  <c r="AC65" i="20"/>
  <c r="Y65" i="20"/>
  <c r="U65" i="20"/>
  <c r="Q65" i="20"/>
  <c r="M65" i="20"/>
  <c r="I65" i="20"/>
  <c r="E65" i="20"/>
  <c r="AW62" i="20"/>
  <c r="AY62" i="20" s="1"/>
  <c r="AS62" i="20"/>
  <c r="AO62" i="20"/>
  <c r="AK62" i="20"/>
  <c r="AG62" i="20"/>
  <c r="AC62" i="20"/>
  <c r="Y62" i="20"/>
  <c r="U62" i="20"/>
  <c r="Q62" i="20"/>
  <c r="M62" i="20"/>
  <c r="I62" i="20"/>
  <c r="E62" i="20"/>
  <c r="AW61" i="20"/>
  <c r="AY61" i="20" s="1"/>
  <c r="AS61" i="20"/>
  <c r="AO61" i="20"/>
  <c r="AK61" i="20"/>
  <c r="AG61" i="20"/>
  <c r="AC61" i="20"/>
  <c r="Y61" i="20"/>
  <c r="U61" i="20"/>
  <c r="Q61" i="20"/>
  <c r="M61" i="20"/>
  <c r="I61" i="20"/>
  <c r="E61" i="20"/>
  <c r="AW60" i="20"/>
  <c r="AY60" i="20" s="1"/>
  <c r="AS60" i="20"/>
  <c r="AO60" i="20"/>
  <c r="AK60" i="20"/>
  <c r="AG60" i="20"/>
  <c r="AC60" i="20"/>
  <c r="Y60" i="20"/>
  <c r="U60" i="20"/>
  <c r="Q60" i="20"/>
  <c r="M60" i="20"/>
  <c r="I60" i="20"/>
  <c r="E60" i="20"/>
  <c r="AW59" i="20"/>
  <c r="AY59" i="20" s="1"/>
  <c r="AS59" i="20"/>
  <c r="AO59" i="20"/>
  <c r="AK59" i="20"/>
  <c r="AG59" i="20"/>
  <c r="AC59" i="20"/>
  <c r="Y59" i="20"/>
  <c r="U59" i="20"/>
  <c r="Q59" i="20"/>
  <c r="M59" i="20"/>
  <c r="I59" i="20"/>
  <c r="E59" i="20"/>
  <c r="AW58" i="20"/>
  <c r="AY58" i="20" s="1"/>
  <c r="AS58" i="20"/>
  <c r="AO58" i="20"/>
  <c r="AK58" i="20"/>
  <c r="AG58" i="20"/>
  <c r="AC58" i="20"/>
  <c r="Y58" i="20"/>
  <c r="U58" i="20"/>
  <c r="Q58" i="20"/>
  <c r="M58" i="20"/>
  <c r="I58" i="20"/>
  <c r="E58" i="20"/>
  <c r="AY57" i="20"/>
  <c r="AW57" i="20"/>
  <c r="AS57" i="20"/>
  <c r="AO57" i="20"/>
  <c r="AK57" i="20"/>
  <c r="AG57" i="20"/>
  <c r="AC57" i="20"/>
  <c r="Y57" i="20"/>
  <c r="U57" i="20"/>
  <c r="Q57" i="20"/>
  <c r="M57" i="20"/>
  <c r="I57" i="20"/>
  <c r="E57" i="20"/>
  <c r="AW56" i="20"/>
  <c r="AY56" i="20" s="1"/>
  <c r="AS56" i="20"/>
  <c r="AO56" i="20"/>
  <c r="AK56" i="20"/>
  <c r="AG56" i="20"/>
  <c r="AC56" i="20"/>
  <c r="Y56" i="20"/>
  <c r="U56" i="20"/>
  <c r="Q56" i="20"/>
  <c r="M56" i="20"/>
  <c r="I56" i="20"/>
  <c r="E56" i="20"/>
  <c r="AW55" i="20"/>
  <c r="AY55" i="20" s="1"/>
  <c r="AS55" i="20"/>
  <c r="AO55" i="20"/>
  <c r="AK55" i="20"/>
  <c r="AG55" i="20"/>
  <c r="AC55" i="20"/>
  <c r="Y55" i="20"/>
  <c r="U55" i="20"/>
  <c r="Q55" i="20"/>
  <c r="M55" i="20"/>
  <c r="I55" i="20"/>
  <c r="E55" i="20"/>
  <c r="AW54" i="20"/>
  <c r="AY54" i="20" s="1"/>
  <c r="AS54" i="20"/>
  <c r="AO54" i="20"/>
  <c r="AK54" i="20"/>
  <c r="AG54" i="20"/>
  <c r="AC54" i="20"/>
  <c r="Y54" i="20"/>
  <c r="U54" i="20"/>
  <c r="Q54" i="20"/>
  <c r="M54" i="20"/>
  <c r="I54" i="20"/>
  <c r="E54" i="20"/>
  <c r="AW53" i="20"/>
  <c r="AY53" i="20" s="1"/>
  <c r="AS53" i="20"/>
  <c r="AO53" i="20"/>
  <c r="AK53" i="20"/>
  <c r="AG53" i="20"/>
  <c r="AC53" i="20"/>
  <c r="Y53" i="20"/>
  <c r="U53" i="20"/>
  <c r="Q53" i="20"/>
  <c r="M53" i="20"/>
  <c r="I53" i="20"/>
  <c r="E53" i="20"/>
  <c r="AX45" i="20"/>
  <c r="AY30" i="20"/>
  <c r="AV45" i="20"/>
  <c r="AU45" i="20"/>
  <c r="AW43" i="20"/>
  <c r="AY43" i="20" s="1"/>
  <c r="AW42" i="20"/>
  <c r="AY42" i="20" s="1"/>
  <c r="AW41" i="20"/>
  <c r="AY41" i="20" s="1"/>
  <c r="AW40" i="20"/>
  <c r="AY40" i="20" s="1"/>
  <c r="AW39" i="20"/>
  <c r="AY39" i="20" s="1"/>
  <c r="AW38" i="20"/>
  <c r="AY38" i="20" s="1"/>
  <c r="AW37" i="20"/>
  <c r="AY37" i="20" s="1"/>
  <c r="AW36" i="20"/>
  <c r="AY36" i="20" s="1"/>
  <c r="AW35" i="20"/>
  <c r="AY35" i="20" s="1"/>
  <c r="AW34" i="20"/>
  <c r="AY34" i="20" s="1"/>
  <c r="AW31" i="20"/>
  <c r="AY31" i="20" s="1"/>
  <c r="AW30" i="20"/>
  <c r="AW29" i="20"/>
  <c r="AY29" i="20" s="1"/>
  <c r="AW28" i="20"/>
  <c r="AY28" i="20" s="1"/>
  <c r="AW27" i="20"/>
  <c r="AY27" i="20" s="1"/>
  <c r="AW26" i="20"/>
  <c r="AY26" i="20" s="1"/>
  <c r="AW25" i="20"/>
  <c r="AY25" i="20" s="1"/>
  <c r="AW24" i="20"/>
  <c r="AY24" i="20" s="1"/>
  <c r="AW23" i="20"/>
  <c r="AY23" i="20" s="1"/>
  <c r="AW22" i="20"/>
  <c r="AY22" i="20" s="1"/>
  <c r="AR45" i="20"/>
  <c r="AQ45" i="20"/>
  <c r="AS43" i="20"/>
  <c r="AS42" i="20"/>
  <c r="AS41" i="20"/>
  <c r="AS40" i="20"/>
  <c r="AS39" i="20"/>
  <c r="AS38" i="20"/>
  <c r="AS37" i="20"/>
  <c r="AS36" i="20"/>
  <c r="AS35" i="20"/>
  <c r="AS34" i="20"/>
  <c r="AS31" i="20"/>
  <c r="AS30" i="20"/>
  <c r="AS29" i="20"/>
  <c r="AS28" i="20"/>
  <c r="AS27" i="20"/>
  <c r="AS26" i="20"/>
  <c r="AS25" i="20"/>
  <c r="AS24" i="20"/>
  <c r="AS23" i="20"/>
  <c r="AS22" i="20"/>
  <c r="AN45" i="20"/>
  <c r="AM45" i="20"/>
  <c r="AO43" i="20"/>
  <c r="AO42" i="20"/>
  <c r="AO41" i="20"/>
  <c r="AO40" i="20"/>
  <c r="AO39" i="20"/>
  <c r="AO38" i="20"/>
  <c r="AO37" i="20"/>
  <c r="AO36" i="20"/>
  <c r="AO35" i="20"/>
  <c r="AO34" i="20"/>
  <c r="AO31" i="20"/>
  <c r="AO30" i="20"/>
  <c r="AO29" i="20"/>
  <c r="AO28" i="20"/>
  <c r="AO27" i="20"/>
  <c r="AO26" i="20"/>
  <c r="AO25" i="20"/>
  <c r="AO24" i="20"/>
  <c r="AO23" i="20"/>
  <c r="AO22" i="20"/>
  <c r="AJ45" i="20"/>
  <c r="AI45" i="20"/>
  <c r="AK43" i="20"/>
  <c r="AK42" i="20"/>
  <c r="AK41" i="20"/>
  <c r="AK40" i="20"/>
  <c r="AK39" i="20"/>
  <c r="AK38" i="20"/>
  <c r="AK37" i="20"/>
  <c r="AK36" i="20"/>
  <c r="AK35" i="20"/>
  <c r="AK34" i="20"/>
  <c r="AK31" i="20"/>
  <c r="AK30" i="20"/>
  <c r="AK29" i="20"/>
  <c r="AK28" i="20"/>
  <c r="AK27" i="20"/>
  <c r="AK26" i="20"/>
  <c r="AK25" i="20"/>
  <c r="AK24" i="20"/>
  <c r="AK23" i="20"/>
  <c r="AK22" i="20"/>
  <c r="AF45" i="20"/>
  <c r="AE45" i="20"/>
  <c r="AG43" i="20"/>
  <c r="AG42" i="20"/>
  <c r="AG41" i="20"/>
  <c r="AG40" i="20"/>
  <c r="AG39" i="20"/>
  <c r="AG38" i="20"/>
  <c r="AG37" i="20"/>
  <c r="AG36" i="20"/>
  <c r="AG35" i="20"/>
  <c r="AG34" i="20"/>
  <c r="AG31" i="20"/>
  <c r="AG30" i="20"/>
  <c r="AG29" i="20"/>
  <c r="AG28" i="20"/>
  <c r="AG27" i="20"/>
  <c r="AG26" i="20"/>
  <c r="AG25" i="20"/>
  <c r="AG24" i="20"/>
  <c r="AG23" i="20"/>
  <c r="AG22" i="20"/>
  <c r="AB45" i="20"/>
  <c r="AA45" i="20"/>
  <c r="AC43" i="20"/>
  <c r="AC42" i="20"/>
  <c r="AC41" i="20"/>
  <c r="AC40" i="20"/>
  <c r="AC39" i="20"/>
  <c r="AC38" i="20"/>
  <c r="AC37" i="20"/>
  <c r="AC36" i="20"/>
  <c r="AC35" i="20"/>
  <c r="AC34" i="20"/>
  <c r="AC31" i="20"/>
  <c r="AC30" i="20"/>
  <c r="AC29" i="20"/>
  <c r="AC28" i="20"/>
  <c r="AC27" i="20"/>
  <c r="AC26" i="20"/>
  <c r="AC25" i="20"/>
  <c r="AC24" i="20"/>
  <c r="AC23" i="20"/>
  <c r="AC22" i="20"/>
  <c r="X45" i="20"/>
  <c r="W45" i="20"/>
  <c r="Y43" i="20"/>
  <c r="Y42" i="20"/>
  <c r="Y41" i="20"/>
  <c r="Y40" i="20"/>
  <c r="Y39" i="20"/>
  <c r="Y38" i="20"/>
  <c r="Y37" i="20"/>
  <c r="Y36" i="20"/>
  <c r="Y35" i="20"/>
  <c r="Y34" i="20"/>
  <c r="Y31" i="20"/>
  <c r="Y30" i="20"/>
  <c r="Y29" i="20"/>
  <c r="Y28" i="20"/>
  <c r="Y27" i="20"/>
  <c r="Y26" i="20"/>
  <c r="Y25" i="20"/>
  <c r="Y24" i="20"/>
  <c r="Y23" i="20"/>
  <c r="Y22" i="20"/>
  <c r="T45" i="20"/>
  <c r="S45" i="20"/>
  <c r="U43" i="20"/>
  <c r="U42" i="20"/>
  <c r="U41" i="20"/>
  <c r="U40" i="20"/>
  <c r="U39" i="20"/>
  <c r="U38" i="20"/>
  <c r="U37" i="20"/>
  <c r="U36" i="20"/>
  <c r="U35" i="20"/>
  <c r="U34" i="20"/>
  <c r="U31" i="20"/>
  <c r="U30" i="20"/>
  <c r="U29" i="20"/>
  <c r="U28" i="20"/>
  <c r="U27" i="20"/>
  <c r="U26" i="20"/>
  <c r="U25" i="20"/>
  <c r="U24" i="20"/>
  <c r="U23" i="20"/>
  <c r="U22" i="20"/>
  <c r="P45" i="20"/>
  <c r="O45" i="20"/>
  <c r="Q43" i="20"/>
  <c r="Q42" i="20"/>
  <c r="Q41" i="20"/>
  <c r="Q40" i="20"/>
  <c r="Q39" i="20"/>
  <c r="Q38" i="20"/>
  <c r="Q37" i="20"/>
  <c r="Q36" i="20"/>
  <c r="Q35" i="20"/>
  <c r="Q34" i="20"/>
  <c r="Q31" i="20"/>
  <c r="Q30" i="20"/>
  <c r="Q29" i="20"/>
  <c r="Q28" i="20"/>
  <c r="Q27" i="20"/>
  <c r="Q26" i="20"/>
  <c r="Q25" i="20"/>
  <c r="Q24" i="20"/>
  <c r="Q23" i="20"/>
  <c r="Q22" i="20"/>
  <c r="L45" i="20"/>
  <c r="K45" i="20"/>
  <c r="M43" i="20"/>
  <c r="M42" i="20"/>
  <c r="M41" i="20"/>
  <c r="M40" i="20"/>
  <c r="M39" i="20"/>
  <c r="M38" i="20"/>
  <c r="M37" i="20"/>
  <c r="M36" i="20"/>
  <c r="M35" i="20"/>
  <c r="M34" i="20"/>
  <c r="M31" i="20"/>
  <c r="M30" i="20"/>
  <c r="M29" i="20"/>
  <c r="M28" i="20"/>
  <c r="M27" i="20"/>
  <c r="M26" i="20"/>
  <c r="M25" i="20"/>
  <c r="M24" i="20"/>
  <c r="M23" i="20"/>
  <c r="M22" i="20"/>
  <c r="H45" i="20"/>
  <c r="G45" i="20"/>
  <c r="I43" i="20"/>
  <c r="I42" i="20"/>
  <c r="I41" i="20"/>
  <c r="I40" i="20"/>
  <c r="I39" i="20"/>
  <c r="I38" i="20"/>
  <c r="I37" i="20"/>
  <c r="I36" i="20"/>
  <c r="I35" i="20"/>
  <c r="I34" i="20"/>
  <c r="I31" i="20"/>
  <c r="I30" i="20"/>
  <c r="I29" i="20"/>
  <c r="I28" i="20"/>
  <c r="I27" i="20"/>
  <c r="I26" i="20"/>
  <c r="I25" i="20"/>
  <c r="I24" i="20"/>
  <c r="I23" i="20"/>
  <c r="I22" i="20"/>
  <c r="D45" i="20"/>
  <c r="E43" i="20"/>
  <c r="E42" i="20"/>
  <c r="E41" i="20"/>
  <c r="E40" i="20"/>
  <c r="E39" i="20"/>
  <c r="E38" i="20"/>
  <c r="E37" i="20"/>
  <c r="E36" i="20"/>
  <c r="E35" i="20"/>
  <c r="E34" i="20"/>
  <c r="E31" i="20"/>
  <c r="E30" i="20"/>
  <c r="E29" i="20"/>
  <c r="E28" i="20"/>
  <c r="E27" i="20"/>
  <c r="E26" i="20"/>
  <c r="E25" i="20"/>
  <c r="E24" i="20"/>
  <c r="E23" i="20"/>
  <c r="E22" i="20"/>
  <c r="AX60" i="19"/>
  <c r="AV60" i="19"/>
  <c r="AU60" i="19"/>
  <c r="AR60" i="19"/>
  <c r="AQ60" i="19"/>
  <c r="AN60" i="19"/>
  <c r="AM60" i="19"/>
  <c r="AJ60" i="19"/>
  <c r="AI60" i="19"/>
  <c r="AF60" i="19"/>
  <c r="AE60" i="19"/>
  <c r="AB60" i="19"/>
  <c r="AA60" i="19"/>
  <c r="X60" i="19"/>
  <c r="W60" i="19"/>
  <c r="T60" i="19"/>
  <c r="S60" i="19"/>
  <c r="P60" i="19"/>
  <c r="O60" i="19"/>
  <c r="L60" i="19"/>
  <c r="K60" i="19"/>
  <c r="H60" i="19"/>
  <c r="G60" i="19"/>
  <c r="D60" i="19"/>
  <c r="C60" i="19"/>
  <c r="AY59" i="19"/>
  <c r="AW58" i="19"/>
  <c r="AS58" i="19"/>
  <c r="AO58" i="19"/>
  <c r="AK58" i="19"/>
  <c r="AG58" i="19"/>
  <c r="AC58" i="19"/>
  <c r="Y58" i="19"/>
  <c r="U58" i="19"/>
  <c r="Q58" i="19"/>
  <c r="M58" i="19"/>
  <c r="AY58" i="19" s="1"/>
  <c r="I58" i="19"/>
  <c r="E58" i="19"/>
  <c r="AW57" i="19"/>
  <c r="AS57" i="19"/>
  <c r="AO57" i="19"/>
  <c r="AK57" i="19"/>
  <c r="AG57" i="19"/>
  <c r="AC57" i="19"/>
  <c r="Y57" i="19"/>
  <c r="U57" i="19"/>
  <c r="Q57" i="19"/>
  <c r="M57" i="19"/>
  <c r="I57" i="19"/>
  <c r="E57" i="19"/>
  <c r="AW56" i="19"/>
  <c r="AS56" i="19"/>
  <c r="AO56" i="19"/>
  <c r="AK56" i="19"/>
  <c r="AG56" i="19"/>
  <c r="AC56" i="19"/>
  <c r="Y56" i="19"/>
  <c r="U56" i="19"/>
  <c r="Q56" i="19"/>
  <c r="M56" i="19"/>
  <c r="I56" i="19"/>
  <c r="E56" i="19"/>
  <c r="AW55" i="19"/>
  <c r="AS55" i="19"/>
  <c r="AO55" i="19"/>
  <c r="AK55" i="19"/>
  <c r="AG55" i="19"/>
  <c r="AC55" i="19"/>
  <c r="Y55" i="19"/>
  <c r="U55" i="19"/>
  <c r="Q55" i="19"/>
  <c r="M55" i="19"/>
  <c r="I55" i="19"/>
  <c r="E55" i="19"/>
  <c r="AW54" i="19"/>
  <c r="AS54" i="19"/>
  <c r="AO54" i="19"/>
  <c r="AK54" i="19"/>
  <c r="AG54" i="19"/>
  <c r="AC54" i="19"/>
  <c r="Y54" i="19"/>
  <c r="U54" i="19"/>
  <c r="Q54" i="19"/>
  <c r="M54" i="19"/>
  <c r="I54" i="19"/>
  <c r="E54" i="19"/>
  <c r="AW53" i="19"/>
  <c r="AS53" i="19"/>
  <c r="AO53" i="19"/>
  <c r="AK53" i="19"/>
  <c r="AG53" i="19"/>
  <c r="AC53" i="19"/>
  <c r="Y53" i="19"/>
  <c r="U53" i="19"/>
  <c r="Q53" i="19"/>
  <c r="M53" i="19"/>
  <c r="I53" i="19"/>
  <c r="E53" i="19"/>
  <c r="AW51" i="19"/>
  <c r="AS51" i="19"/>
  <c r="AO51" i="19"/>
  <c r="AK51" i="19"/>
  <c r="AG51" i="19"/>
  <c r="AC51" i="19"/>
  <c r="Y51" i="19"/>
  <c r="U51" i="19"/>
  <c r="Q51" i="19"/>
  <c r="M51" i="19"/>
  <c r="AY51" i="19" s="1"/>
  <c r="I51" i="19"/>
  <c r="E51" i="19"/>
  <c r="AW50" i="19"/>
  <c r="AS50" i="19"/>
  <c r="AO50" i="19"/>
  <c r="AK50" i="19"/>
  <c r="AG50" i="19"/>
  <c r="AC50" i="19"/>
  <c r="Y50" i="19"/>
  <c r="U50" i="19"/>
  <c r="Q50" i="19"/>
  <c r="M50" i="19"/>
  <c r="I50" i="19"/>
  <c r="E50" i="19"/>
  <c r="AW49" i="19"/>
  <c r="AS49" i="19"/>
  <c r="AO49" i="19"/>
  <c r="AK49" i="19"/>
  <c r="AG49" i="19"/>
  <c r="AC49" i="19"/>
  <c r="Y49" i="19"/>
  <c r="U49" i="19"/>
  <c r="Q49" i="19"/>
  <c r="M49" i="19"/>
  <c r="AY49" i="19" s="1"/>
  <c r="I49" i="19"/>
  <c r="E49" i="19"/>
  <c r="AW48" i="19"/>
  <c r="AS48" i="19"/>
  <c r="AO48" i="19"/>
  <c r="AK48" i="19"/>
  <c r="AG48" i="19"/>
  <c r="AC48" i="19"/>
  <c r="Y48" i="19"/>
  <c r="U48" i="19"/>
  <c r="Q48" i="19"/>
  <c r="M48" i="19"/>
  <c r="I48" i="19"/>
  <c r="E48" i="19"/>
  <c r="AW47" i="19"/>
  <c r="AW60" i="19" s="1"/>
  <c r="AS47" i="19"/>
  <c r="AO47" i="19"/>
  <c r="AK47" i="19"/>
  <c r="AG47" i="19"/>
  <c r="AC47" i="19"/>
  <c r="Y47" i="19"/>
  <c r="U47" i="19"/>
  <c r="U60" i="19" s="1"/>
  <c r="Q47" i="19"/>
  <c r="Q60" i="19" s="1"/>
  <c r="M47" i="19"/>
  <c r="AY47" i="19" s="1"/>
  <c r="I47" i="19"/>
  <c r="E47" i="19"/>
  <c r="AW46" i="19"/>
  <c r="AS46" i="19"/>
  <c r="AO46" i="19"/>
  <c r="AK46" i="19"/>
  <c r="AK60" i="19" s="1"/>
  <c r="AG46" i="19"/>
  <c r="AG60" i="19" s="1"/>
  <c r="AC46" i="19"/>
  <c r="Y46" i="19"/>
  <c r="U46" i="19"/>
  <c r="Q46" i="19"/>
  <c r="M46" i="19"/>
  <c r="I46" i="19"/>
  <c r="E46" i="19"/>
  <c r="E60" i="19" s="1"/>
  <c r="AX38" i="19"/>
  <c r="AV38" i="19"/>
  <c r="AU38" i="19"/>
  <c r="AW36" i="19"/>
  <c r="AW35" i="19"/>
  <c r="AW34" i="19"/>
  <c r="AW33" i="19"/>
  <c r="AW32" i="19"/>
  <c r="AW31" i="19"/>
  <c r="AW29" i="19"/>
  <c r="AW28" i="19"/>
  <c r="AW27" i="19"/>
  <c r="AW26" i="19"/>
  <c r="AW25" i="19"/>
  <c r="AW24" i="19"/>
  <c r="AR38" i="19"/>
  <c r="AQ38" i="19"/>
  <c r="AS36" i="19"/>
  <c r="AS35" i="19"/>
  <c r="AS34" i="19"/>
  <c r="AS33" i="19"/>
  <c r="AS32" i="19"/>
  <c r="AS31" i="19"/>
  <c r="AS29" i="19"/>
  <c r="AS28" i="19"/>
  <c r="AS27" i="19"/>
  <c r="AS26" i="19"/>
  <c r="AS25" i="19"/>
  <c r="AS24" i="19"/>
  <c r="AN38" i="19"/>
  <c r="AM38" i="19"/>
  <c r="AO36" i="19"/>
  <c r="AO35" i="19"/>
  <c r="AO34" i="19"/>
  <c r="AO33" i="19"/>
  <c r="AO32" i="19"/>
  <c r="AO31" i="19"/>
  <c r="AO29" i="19"/>
  <c r="AO28" i="19"/>
  <c r="AO27" i="19"/>
  <c r="AO26" i="19"/>
  <c r="AO25" i="19"/>
  <c r="AO24" i="19"/>
  <c r="AJ38" i="19"/>
  <c r="AI38" i="19"/>
  <c r="AK36" i="19"/>
  <c r="AK35" i="19"/>
  <c r="AK34" i="19"/>
  <c r="AK33" i="19"/>
  <c r="AK32" i="19"/>
  <c r="AK31" i="19"/>
  <c r="AK29" i="19"/>
  <c r="AK28" i="19"/>
  <c r="AK27" i="19"/>
  <c r="AK26" i="19"/>
  <c r="AK25" i="19"/>
  <c r="AK24" i="19"/>
  <c r="AF38" i="19"/>
  <c r="AE38" i="19"/>
  <c r="AG36" i="19"/>
  <c r="AG35" i="19"/>
  <c r="AG34" i="19"/>
  <c r="AG33" i="19"/>
  <c r="AG32" i="19"/>
  <c r="AG31" i="19"/>
  <c r="AG29" i="19"/>
  <c r="AG28" i="19"/>
  <c r="AG27" i="19"/>
  <c r="AG26" i="19"/>
  <c r="AG25" i="19"/>
  <c r="AG24" i="19"/>
  <c r="AB38" i="19"/>
  <c r="AA38" i="19"/>
  <c r="AC36" i="19"/>
  <c r="AC35" i="19"/>
  <c r="AC34" i="19"/>
  <c r="AC33" i="19"/>
  <c r="AC32" i="19"/>
  <c r="AC31" i="19"/>
  <c r="AC29" i="19"/>
  <c r="AC28" i="19"/>
  <c r="AC27" i="19"/>
  <c r="AC26" i="19"/>
  <c r="AC25" i="19"/>
  <c r="AC24" i="19"/>
  <c r="X38" i="19"/>
  <c r="W38" i="19"/>
  <c r="Y36" i="19"/>
  <c r="Y35" i="19"/>
  <c r="Y34" i="19"/>
  <c r="Y33" i="19"/>
  <c r="Y32" i="19"/>
  <c r="Y31" i="19"/>
  <c r="Y29" i="19"/>
  <c r="Y28" i="19"/>
  <c r="Y27" i="19"/>
  <c r="Y26" i="19"/>
  <c r="Y25" i="19"/>
  <c r="Y24" i="19"/>
  <c r="Y38" i="19" s="1"/>
  <c r="T38" i="19"/>
  <c r="S38" i="19"/>
  <c r="U36" i="19"/>
  <c r="U35" i="19"/>
  <c r="U34" i="19"/>
  <c r="U33" i="19"/>
  <c r="AY33" i="19" s="1"/>
  <c r="U32" i="19"/>
  <c r="AY32" i="19" s="1"/>
  <c r="U31" i="19"/>
  <c r="U29" i="19"/>
  <c r="U28" i="19"/>
  <c r="U27" i="19"/>
  <c r="U26" i="19"/>
  <c r="U25" i="19"/>
  <c r="U24" i="19"/>
  <c r="P38" i="19"/>
  <c r="O38" i="19"/>
  <c r="Q36" i="19"/>
  <c r="Q35" i="19"/>
  <c r="Q34" i="19"/>
  <c r="Q33" i="19"/>
  <c r="Q32" i="19"/>
  <c r="Q31" i="19"/>
  <c r="Q29" i="19"/>
  <c r="Q28" i="19"/>
  <c r="AY28" i="19" s="1"/>
  <c r="Q27" i="19"/>
  <c r="Q26" i="19"/>
  <c r="Q25" i="19"/>
  <c r="Q24" i="19"/>
  <c r="L38" i="19"/>
  <c r="K38" i="19"/>
  <c r="M36" i="19"/>
  <c r="M35" i="19"/>
  <c r="M34" i="19"/>
  <c r="M33" i="19"/>
  <c r="M32" i="19"/>
  <c r="M31" i="19"/>
  <c r="M29" i="19"/>
  <c r="M28" i="19"/>
  <c r="M27" i="19"/>
  <c r="AY27" i="19" s="1"/>
  <c r="M26" i="19"/>
  <c r="M25" i="19"/>
  <c r="M24" i="19"/>
  <c r="H38" i="19"/>
  <c r="G38" i="19"/>
  <c r="I36" i="19"/>
  <c r="I35" i="19"/>
  <c r="I34" i="19"/>
  <c r="I33" i="19"/>
  <c r="I32" i="19"/>
  <c r="I31" i="19"/>
  <c r="I29" i="19"/>
  <c r="I28" i="19"/>
  <c r="I27" i="19"/>
  <c r="I26" i="19"/>
  <c r="I25" i="19"/>
  <c r="I24" i="19"/>
  <c r="D38" i="19"/>
  <c r="E36" i="19"/>
  <c r="E35" i="19"/>
  <c r="E34" i="19"/>
  <c r="E33" i="19"/>
  <c r="E32" i="19"/>
  <c r="E31" i="19"/>
  <c r="E25" i="19"/>
  <c r="E38" i="19" s="1"/>
  <c r="E26" i="19"/>
  <c r="E27" i="19"/>
  <c r="E28" i="19"/>
  <c r="E29" i="19"/>
  <c r="E24" i="19"/>
  <c r="AY29" i="19"/>
  <c r="C45" i="20"/>
  <c r="C38" i="19"/>
  <c r="AY37" i="19"/>
  <c r="M45" i="20" l="1"/>
  <c r="AY26" i="19"/>
  <c r="AK76" i="20"/>
  <c r="AY54" i="19"/>
  <c r="I76" i="20"/>
  <c r="Q38" i="19"/>
  <c r="AW38" i="19"/>
  <c r="I60" i="19"/>
  <c r="Y60" i="19"/>
  <c r="AY25" i="19"/>
  <c r="M60" i="19"/>
  <c r="AY53" i="19"/>
  <c r="Q76" i="20"/>
  <c r="AC76" i="20"/>
  <c r="AS76" i="20"/>
  <c r="I38" i="19"/>
  <c r="AY24" i="19"/>
  <c r="AY38" i="19" s="1"/>
  <c r="AK38" i="19"/>
  <c r="AO38" i="19"/>
  <c r="U76" i="20"/>
  <c r="AG76" i="20"/>
  <c r="AC60" i="19"/>
  <c r="U38" i="19"/>
  <c r="AY56" i="19"/>
  <c r="E76" i="20"/>
  <c r="AY34" i="19"/>
  <c r="AO76" i="20"/>
  <c r="M38" i="19"/>
  <c r="AY35" i="19"/>
  <c r="AS38" i="19"/>
  <c r="AO60" i="19"/>
  <c r="AY36" i="19"/>
  <c r="AS60" i="19"/>
  <c r="AY55" i="19"/>
  <c r="AW76" i="20"/>
  <c r="M76" i="20"/>
  <c r="AC38" i="19"/>
  <c r="AG38" i="19"/>
  <c r="AY48" i="19"/>
  <c r="AY50" i="19"/>
  <c r="AY57" i="19"/>
  <c r="Y76" i="20"/>
  <c r="AY45" i="20"/>
  <c r="AY76" i="20"/>
  <c r="Q45" i="20"/>
  <c r="AS45" i="20"/>
  <c r="I45" i="20"/>
  <c r="AO45" i="20"/>
  <c r="U45" i="20"/>
  <c r="AG45" i="20"/>
  <c r="AK45" i="20"/>
  <c r="E45" i="20"/>
  <c r="AC45" i="20"/>
  <c r="Y45" i="20"/>
  <c r="AW45" i="20"/>
  <c r="AY46" i="19"/>
  <c r="AY60" i="19" s="1"/>
  <c r="AY31" i="19"/>
  <c r="BX15" i="15" l="1"/>
  <c r="CA15" i="15" s="1"/>
  <c r="BU15" i="15"/>
  <c r="U16" i="13"/>
  <c r="U17" i="13"/>
  <c r="U18" i="13"/>
  <c r="U19" i="13"/>
  <c r="U20" i="13"/>
  <c r="U21" i="13"/>
  <c r="U22" i="13"/>
  <c r="U23" i="13"/>
  <c r="U24" i="13"/>
  <c r="U25" i="13"/>
  <c r="U15" i="13"/>
  <c r="BQ15" i="15" l="1"/>
  <c r="AR15" i="15"/>
  <c r="BT15" i="14"/>
  <c r="BU15" i="14" s="1"/>
  <c r="BV15" i="14" s="1"/>
  <c r="BS15" i="14"/>
  <c r="AR15" i="14"/>
  <c r="BX15" i="14" l="1"/>
  <c r="BY15" i="14" s="1"/>
</calcChain>
</file>

<file path=xl/sharedStrings.xml><?xml version="1.0" encoding="utf-8"?>
<sst xmlns="http://schemas.openxmlformats.org/spreadsheetml/2006/main" count="923" uniqueCount="265">
  <si>
    <t>Clave de la Entidad Fiscalizada:</t>
  </si>
  <si>
    <t>Denominación de la Entidad Fiscalizada:</t>
  </si>
  <si>
    <t>Nombre del Titular de la Entidad Fiscalizada:</t>
  </si>
  <si>
    <t>Concepto</t>
  </si>
  <si>
    <t>Observaciones</t>
  </si>
  <si>
    <t>Rubro de:</t>
  </si>
  <si>
    <t>Póliza</t>
  </si>
  <si>
    <t>Comprobante Fiscal Digital por Internet Emitido</t>
  </si>
  <si>
    <t>Banco</t>
  </si>
  <si>
    <t>Número</t>
  </si>
  <si>
    <t>Fecha</t>
  </si>
  <si>
    <t>Importe</t>
  </si>
  <si>
    <t>Cuenta contable</t>
  </si>
  <si>
    <t>UUID</t>
  </si>
  <si>
    <t>IVA</t>
  </si>
  <si>
    <t>Total</t>
  </si>
  <si>
    <t>Institución Bancaria</t>
  </si>
  <si>
    <t>Número de cuenta bancaria</t>
  </si>
  <si>
    <t>Fecha del Deposito</t>
  </si>
  <si>
    <t>Nombre del Auditor Externo:</t>
  </si>
  <si>
    <t>Representante Legal del Auditor Externo:</t>
  </si>
  <si>
    <t>Número de Registro:</t>
  </si>
  <si>
    <t>Cuenta Publica:</t>
  </si>
  <si>
    <t>Fecha de inicio:</t>
  </si>
  <si>
    <t>Polizas de Egresos</t>
  </si>
  <si>
    <t>Numero de Poliza</t>
  </si>
  <si>
    <t>Nombre de la Cuenta Contable</t>
  </si>
  <si>
    <t xml:space="preserve">Fecha </t>
  </si>
  <si>
    <t>Se encuentra revisado en cedula de relación de contratos</t>
  </si>
  <si>
    <t xml:space="preserve">
Concepto 
</t>
  </si>
  <si>
    <t>ISR Retenido</t>
  </si>
  <si>
    <t>Retención 5 al Millar</t>
  </si>
  <si>
    <t>Número de Cuenta Bancaria</t>
  </si>
  <si>
    <t>Total Pagado</t>
  </si>
  <si>
    <t>Fecha de Pago</t>
  </si>
  <si>
    <t>Nombre del Auditor Externo</t>
  </si>
  <si>
    <t>Nombre del Representante Legal (en su caso)</t>
  </si>
  <si>
    <t xml:space="preserve">Número de Registro </t>
  </si>
  <si>
    <r>
      <rPr>
        <b/>
        <sz val="12"/>
        <color theme="1"/>
        <rFont val="Arial"/>
        <family val="2"/>
      </rPr>
      <t>Entidad Federativa:</t>
    </r>
    <r>
      <rPr>
        <sz val="12"/>
        <color theme="1"/>
        <rFont val="Arial"/>
        <family val="2"/>
      </rPr>
      <t xml:space="preserve"> Puebla </t>
    </r>
  </si>
  <si>
    <t>Elaboró:</t>
  </si>
  <si>
    <t>Entidad Fiscalizada:</t>
  </si>
  <si>
    <t>Revisó:</t>
  </si>
  <si>
    <t>RFC del Ente Fiscalizado:</t>
  </si>
  <si>
    <t>Autorizó:</t>
  </si>
  <si>
    <t>Titular del Ente Fiscalizado:</t>
  </si>
  <si>
    <t>Tipo de cédula: Integración de Contratos</t>
  </si>
  <si>
    <t>Fecha Conclusión:</t>
  </si>
  <si>
    <t>No. Consecutivo</t>
  </si>
  <si>
    <t>Requisición</t>
  </si>
  <si>
    <t>Acta de sesión del comité técnico y órgano de gobierno que autoriza las adquisiciones
(Fecha)</t>
  </si>
  <si>
    <t>Oficio de Autorización de Suficiencia presupuestal</t>
  </si>
  <si>
    <t>¿Cumple con los montos mínimos y máximos del apartado H de la Ley de Egresos del Estado de Puebla?</t>
  </si>
  <si>
    <t xml:space="preserve"> Cuadro comparativo de cotizaciones emitido por el Ente Fiscalizado</t>
  </si>
  <si>
    <t>Dictamen de Excepción a la Licitación Pública</t>
  </si>
  <si>
    <t>Contrato</t>
  </si>
  <si>
    <t>Datos del proveedor</t>
  </si>
  <si>
    <t xml:space="preserve"> Actividad económica en el R.F.C. 
(Constancia de Situación Fiscal)</t>
  </si>
  <si>
    <t>Constancia de Padrón de Proveedores</t>
  </si>
  <si>
    <t>¿Existen Convenios Modificatorios? (Describir causa)</t>
  </si>
  <si>
    <t xml:space="preserve">Garantía de Cumplimiento (Póliza de Fianza) </t>
  </si>
  <si>
    <t>Solicitud de pago para el Proveedor (Área Financiera)</t>
  </si>
  <si>
    <t>Póliza Contable</t>
  </si>
  <si>
    <t>Transferencia Bancaria (SPEI)</t>
  </si>
  <si>
    <t xml:space="preserve">¿Presenta Acta entrega recepción y/o finiquito? </t>
  </si>
  <si>
    <t>Fecha de Acta entrega recepción y/o finiquito</t>
  </si>
  <si>
    <t>Se aplicó Penas convencionales que se estipulan en las claúsulas en el contrato?</t>
  </si>
  <si>
    <t>Número de Oficio</t>
  </si>
  <si>
    <t>Área requirente</t>
  </si>
  <si>
    <t>Monto autorizado</t>
  </si>
  <si>
    <t xml:space="preserve">Área que autoriza </t>
  </si>
  <si>
    <t xml:space="preserve">Fecha del Oficio de  invitación </t>
  </si>
  <si>
    <t xml:space="preserve">¿Se menciona las características requeridas, la cantidad  y especificaciones del bien o servicio? </t>
  </si>
  <si>
    <t>Número de Dictamen</t>
  </si>
  <si>
    <t>Causal de excepción (por ejemplo urgencia, especialización, etc.)</t>
  </si>
  <si>
    <t>Fundamentación de la Causal de excepción?</t>
  </si>
  <si>
    <t>¿La Fundamentación aplicada es correcta?</t>
  </si>
  <si>
    <t>Cumple con el crietrio de 
Economía. 
(Si o No, y porque, se deberá de motivar)</t>
  </si>
  <si>
    <t>Cumple con el crietrio de 
Eficacia. 
(Si o No, y porque, se deberá de motivar)</t>
  </si>
  <si>
    <t>Cumple con el crietrio de 
Eficiencia.  
(Si o No, y porque, se deberá de motivar)</t>
  </si>
  <si>
    <t xml:space="preserve">Cumple con el crietrio de 
 Imparcialidad.
(Si o No, y porque, se deberá de motivar) </t>
  </si>
  <si>
    <t xml:space="preserve">Cumple con el crietrio de 
 Honradez.
(Si o No, y porque, se deberá de motivar) </t>
  </si>
  <si>
    <t>¿Los criterios de economía, eficacia, eficiencia, imparcialidad y honradez están debidamente justificados?</t>
  </si>
  <si>
    <t>Señalar los motivos que llevaron a la dependencia o entidad a elegir al proveedor propuesto</t>
  </si>
  <si>
    <t>Nombre y cargo de los que subscriben el Dictamen de Excepción a la Licitación Pública</t>
  </si>
  <si>
    <t>Nombre del Proveedor</t>
  </si>
  <si>
    <t>Objeto de Contrato</t>
  </si>
  <si>
    <t>Clasificación (arrendamientos, bienes o servicios)</t>
  </si>
  <si>
    <t xml:space="preserve">¿Se menciona las características requeridas en el Art. 107 LAASSPEM? </t>
  </si>
  <si>
    <t>Vigencia del contrato</t>
  </si>
  <si>
    <t>Monto (sin IVA)</t>
  </si>
  <si>
    <t>Monto (con IVA)</t>
  </si>
  <si>
    <t>Mínimo (Solo aplica para contratos abiertos)</t>
  </si>
  <si>
    <t>Máximo (Solo aplica para contratos abiertos)</t>
  </si>
  <si>
    <t>Forma de pago</t>
  </si>
  <si>
    <t>R.F.C.</t>
  </si>
  <si>
    <t xml:space="preserve">Nombre del Representante legal </t>
  </si>
  <si>
    <t>Vigencia (Inicio - Término)</t>
  </si>
  <si>
    <t xml:space="preserve">Nombre Aseguradora / Institución Financiera </t>
  </si>
  <si>
    <t xml:space="preserve">Importe </t>
  </si>
  <si>
    <t>Se dispenso la garantía</t>
  </si>
  <si>
    <t>Oficio y/o Memorándum Número</t>
  </si>
  <si>
    <t>I.V.A.</t>
  </si>
  <si>
    <t>Sub-total</t>
  </si>
  <si>
    <t>Retención de ISR</t>
  </si>
  <si>
    <t>5 al millar</t>
  </si>
  <si>
    <t>Importe Pagado</t>
  </si>
  <si>
    <t>No cumple</t>
  </si>
  <si>
    <t>Sí</t>
  </si>
  <si>
    <t>No Presenta</t>
  </si>
  <si>
    <t>No</t>
  </si>
  <si>
    <t>adquisición de sillas</t>
  </si>
  <si>
    <t>Efectivo</t>
  </si>
  <si>
    <t>NOTA: En caso de que no presente algún documento, colocar la palabra "No presenta"</t>
  </si>
  <si>
    <t>NOTA: La información que se encuentra plasmada solo debe tomarse como ejemplo y borrarla una vez analizada.</t>
  </si>
  <si>
    <t xml:space="preserve">Nombre del Auditor Externo </t>
  </si>
  <si>
    <t xml:space="preserve"> Actividad económica en el R.F.C. </t>
  </si>
  <si>
    <t>arrendamiento</t>
  </si>
  <si>
    <t>servicio de auditoría</t>
  </si>
  <si>
    <t>Dirección de Fiscalización Estatal</t>
  </si>
  <si>
    <t xml:space="preserve">Cédula de Revisión de Expedientes de Adjudicación </t>
  </si>
  <si>
    <t>Licitación Pública</t>
  </si>
  <si>
    <t xml:space="preserve">Entidad Fiscalizada </t>
  </si>
  <si>
    <t>Orden de Auditoría</t>
  </si>
  <si>
    <t>Fecha Orden de Auditoría</t>
  </si>
  <si>
    <t>Periodo</t>
  </si>
  <si>
    <t>Cuenta con bases de la convocatoria
SÍ/NO</t>
  </si>
  <si>
    <t>Cuenta con  Dictamen Técnico de las condiciones legales, técnicas y económicas
SÍ/NO</t>
  </si>
  <si>
    <t>Número de contrato</t>
  </si>
  <si>
    <t>Fecha firma del contrato</t>
  </si>
  <si>
    <t>Fecha de Inicio</t>
  </si>
  <si>
    <t>Fecha de Término</t>
  </si>
  <si>
    <t>Monto sin IVA</t>
  </si>
  <si>
    <t>Monto con IVA</t>
  </si>
  <si>
    <t>Número de Partida presupuestaria</t>
  </si>
  <si>
    <t>Nombre de representante legal que suscribe el contrato</t>
  </si>
  <si>
    <t>Cuenta con cláusula de garantía o Fianza de Garantía</t>
  </si>
  <si>
    <t xml:space="preserve">Nombre del proveedor </t>
  </si>
  <si>
    <t>RFC</t>
  </si>
  <si>
    <t>Presenta Constancia de Inscripción al Padrón de Proveedores 
SÍ/NO</t>
  </si>
  <si>
    <t>Número del padrón de proveedores</t>
  </si>
  <si>
    <t>SÍ</t>
  </si>
  <si>
    <t>NO</t>
  </si>
  <si>
    <r>
      <t xml:space="preserve">Nota: </t>
    </r>
    <r>
      <rPr>
        <i/>
        <sz val="12"/>
        <color rgb="FF191919"/>
        <rFont val="Arial"/>
        <family val="2"/>
      </rPr>
      <t>Este papel de trabajo deberá ser actualizado de conformidad con los avances de su cumplimiento e incluido en los informes parciales y final a presentar ante la Auditoría Superior.</t>
    </r>
  </si>
  <si>
    <t>PAPEL DE TRABAJO DEL ANALISIS DE LOS INGRESOS</t>
  </si>
  <si>
    <t>PAPEL DE TRABAJO ANALISIS DE LOS EGRESOS</t>
  </si>
  <si>
    <r>
      <t xml:space="preserve">Periodo: </t>
    </r>
    <r>
      <rPr>
        <sz val="11"/>
        <color theme="1"/>
        <rFont val="Myriad Pro"/>
        <family val="2"/>
      </rPr>
      <t>Del 01 de enero 2024 al 31 de diciembre de 2024</t>
    </r>
  </si>
  <si>
    <r>
      <t>Periodo:</t>
    </r>
    <r>
      <rPr>
        <sz val="12"/>
        <rFont val="Arial"/>
        <family val="2"/>
      </rPr>
      <t xml:space="preserve"> Del 01 de enero de 2024 al 31 de diciembre de 2024</t>
    </r>
  </si>
  <si>
    <t>Cuenta Pública 2024</t>
  </si>
  <si>
    <t>Nombre Receptor</t>
  </si>
  <si>
    <t>Fuente de Financiamiento</t>
  </si>
  <si>
    <t>Nombre del Programa Presupuestario del Gasto</t>
  </si>
  <si>
    <t>No. de Cheque o Transferencia</t>
  </si>
  <si>
    <t xml:space="preserve"> Número de la Cuenta Contable </t>
  </si>
  <si>
    <t>Concepto de la operación</t>
  </si>
  <si>
    <t>Información Presupuestal</t>
  </si>
  <si>
    <t>Nombre del emisor</t>
  </si>
  <si>
    <t>Información del pago</t>
  </si>
  <si>
    <t>Nombre de la Institución Financiera</t>
  </si>
  <si>
    <t>Documento que soporta la autorización del Pago</t>
  </si>
  <si>
    <t>Cargo del Servidor Público que autorizó el pago</t>
  </si>
  <si>
    <t>Información del Comprobante Fiscal Digital por Internet Emitido</t>
  </si>
  <si>
    <t>Tipo de cédula: Elaborar cédula por cada Rubro de Ingresos</t>
  </si>
  <si>
    <t xml:space="preserve">Tipo de cédula: Elaborar cédula por cada Capítulo del Objeto del Gasto </t>
  </si>
  <si>
    <t>Número de Partida específica presupuestal afectada</t>
  </si>
  <si>
    <t>Nombre de la Partida Específica</t>
  </si>
  <si>
    <t>Número de Codificación de la partida específica conforme al Clasificador por Objeto del Gasto</t>
  </si>
  <si>
    <t>Cargo del Servidor Públicó que autorizó  la suficiencia Presupuestal</t>
  </si>
  <si>
    <t xml:space="preserve">Fuente de financiamiento </t>
  </si>
  <si>
    <t>Nombre de quién ejecutó el procedimiento de adjudicación</t>
  </si>
  <si>
    <t>Nombre y cargo de los  Servidores Públicos que subscriben el Dictamen de Excepción a la Licitación Pública</t>
  </si>
  <si>
    <t>¿Presenta Anexo de las Especificaciones de los bienes o servicios?</t>
  </si>
  <si>
    <t>Nombre y cargo del personal del proveedor que lo suscriben</t>
  </si>
  <si>
    <t>Indicar si el Convenios Modificatorio es por monto o plazo</t>
  </si>
  <si>
    <t>Monto del convenio Modificatorio</t>
  </si>
  <si>
    <t>Ampliación de Plazo conforme al convenio Modificatorio</t>
  </si>
  <si>
    <t>Motivos por los cuales se requirió  el  Convenio Modificatorio</t>
  </si>
  <si>
    <t>Convenio Modificatorio</t>
  </si>
  <si>
    <t>Invitación a cuando menos tres  o cinco personas</t>
  </si>
  <si>
    <t>Número de Cotizaciones recibidas de proveedores</t>
  </si>
  <si>
    <t>3 o 5</t>
  </si>
  <si>
    <t>Cargo del Servidor Público que autoriza el pago</t>
  </si>
  <si>
    <t>Fecha de la Póliza contable</t>
  </si>
  <si>
    <t>Número de la Póliza Contable</t>
  </si>
  <si>
    <t>Número de los CFDI emitidos por el Proveedor</t>
  </si>
  <si>
    <t>Importe total de el(los) CFDI</t>
  </si>
  <si>
    <t>Total de el(los) CFDI</t>
  </si>
  <si>
    <t>Cargo del Servidor Público que recepciono a entera satisfacción los bienes o servicios</t>
  </si>
  <si>
    <t>Cargo del Servidor Público que autorizó la suficiencia presupuestal</t>
  </si>
  <si>
    <t>Dictamen de Fallo</t>
  </si>
  <si>
    <t>Nombre del Proveedor a quien se le adjudica el fallo</t>
  </si>
  <si>
    <t>Nombre del Proveedor a quien se invita</t>
  </si>
  <si>
    <t>Presenta invitación</t>
  </si>
  <si>
    <t xml:space="preserve">La invitación presenta las caracteristicas del bien o servicio </t>
  </si>
  <si>
    <t>El Proveedor presenta documeto de aceptación a la invitación</t>
  </si>
  <si>
    <t>Proceso de Adjudicación</t>
  </si>
  <si>
    <t>Cargo de servidores públicos que lo suscriben</t>
  </si>
  <si>
    <t>CFDI</t>
  </si>
  <si>
    <t>Número de la Cuenta Contable de Caja</t>
  </si>
  <si>
    <t>Caja</t>
  </si>
  <si>
    <t>Nombre de la Cuenta contable</t>
  </si>
  <si>
    <t>Número consecutivo</t>
  </si>
  <si>
    <t>Cargo de quien signa oficio</t>
  </si>
  <si>
    <t>Fecha de Convocatoria</t>
  </si>
  <si>
    <t>Medio de Publicación de la Convocatoria</t>
  </si>
  <si>
    <t xml:space="preserve">Fecha de Acta de Presentación y Apertura de Propuestas (técnica)
</t>
  </si>
  <si>
    <t>Mencionar el número de adquisiciones, arrendamientos o servicios que se menciona en la convocatoria</t>
  </si>
  <si>
    <t>Fecha (dd/mm/aa)</t>
  </si>
  <si>
    <t>Mencionar si es Nacioal o Internacional</t>
  </si>
  <si>
    <t>Convocatoria</t>
  </si>
  <si>
    <t xml:space="preserve">Fecha (dd/mm/aa) de Acta de Presentación y Apertura de Propuestas (legal)
</t>
  </si>
  <si>
    <t>Número de Licitación</t>
  </si>
  <si>
    <t>Proceso de Licitación Pública</t>
  </si>
  <si>
    <t>Contrato abierto Monto Mínimo</t>
  </si>
  <si>
    <t>Contrato abierto Monto Máximo</t>
  </si>
  <si>
    <t>Nombre del Proveedor Ganador</t>
  </si>
  <si>
    <t>¿Presenta Anexo de las Especificaciones de los bienes o servicios contratados?</t>
  </si>
  <si>
    <t>Cargo(s) de los servidores públicos que lo suscriben</t>
  </si>
  <si>
    <t>Forma de Pago</t>
  </si>
  <si>
    <t>Póliza(s) Contable(s)</t>
  </si>
  <si>
    <t xml:space="preserve">¿Existen Convenios Modificatorios? </t>
  </si>
  <si>
    <t>Fecha (dd/mm/aa) de Acta de sesión del órgano de gobierno que autoriza las adquisiciones
(Fecha)</t>
  </si>
  <si>
    <t>Fecha (dd/mm/aa) del Acta de sesión del comité técnico
(Fecha)</t>
  </si>
  <si>
    <t>INFORMACIÓN MENSUAL DE RECAUDACIÓN DEL IMPUESTO PREDIAL</t>
  </si>
  <si>
    <t>Cuenta Contable (seis dígitos)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</si>
  <si>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</si>
  <si>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</si>
  <si>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</si>
  <si>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</si>
  <si>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</si>
  <si>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</si>
  <si>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</si>
  <si>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</si>
  <si>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</si>
  <si>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</si>
  <si>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</si>
  <si>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</si>
  <si>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Importe anual reportado a la Secretaría de Planeación y Finanzas</t>
  </si>
  <si>
    <t>Diferencia entre lo contable y lo reportado</t>
  </si>
  <si>
    <t>Impuesto Cobrado</t>
  </si>
  <si>
    <t>Recargos</t>
  </si>
  <si>
    <t>Multas</t>
  </si>
  <si>
    <t>Gastos de Ejecución</t>
  </si>
  <si>
    <t>Intereses (No Bancarios)</t>
  </si>
  <si>
    <t>Indemnizaciones</t>
  </si>
  <si>
    <t>Descuentos, Subsidios, Subvenciones o Bonificaciones</t>
  </si>
  <si>
    <t>INFORMACIÓN MENSUAL DE RECAUDACIÓN DE LOS DERECHOS POR SUMINISTRO DE AGUA</t>
  </si>
  <si>
    <t>Servicio de Agua</t>
  </si>
  <si>
    <t>Conexiones</t>
  </si>
  <si>
    <t>Reconexiones</t>
  </si>
  <si>
    <t>Alcantarillado</t>
  </si>
  <si>
    <t>Drenaje</t>
  </si>
  <si>
    <t>Tipo de cédula: Revisión de Impuesto Predial</t>
  </si>
  <si>
    <t>Ejercicio 2024</t>
  </si>
  <si>
    <t>Ejercicio Anteriores 2024</t>
  </si>
  <si>
    <t>Importe Reportado a Secretaría de Planeación y Finanzas</t>
  </si>
  <si>
    <t>Importe registrado e contabilidad</t>
  </si>
  <si>
    <t>Diferencia</t>
  </si>
  <si>
    <t>Información de Recaudación del Impuesto</t>
  </si>
  <si>
    <t>Información de la Recaudación de los Derechos</t>
  </si>
  <si>
    <t>Diferencia anual entre lo contable y lo reportado</t>
  </si>
  <si>
    <t>¿Cuenta con Acta de Junta(s) de Aclaración(es)? SÍ/NO</t>
  </si>
  <si>
    <t>¿Cuenta con Acta de Presentación y Apertura de Propuestas (económicas)? 
SÍ/NO</t>
  </si>
  <si>
    <t xml:space="preserve">Fecha (dd/mm/aa)  Acta  de Fallo
</t>
  </si>
  <si>
    <r>
      <rPr>
        <b/>
        <sz val="12"/>
        <color theme="1"/>
        <rFont val="Arial"/>
        <family val="2"/>
      </rPr>
      <t>Nota:</t>
    </r>
    <r>
      <rPr>
        <b/>
        <sz val="12"/>
        <color rgb="FF7E44A9"/>
        <rFont val="Arial"/>
        <family val="2"/>
      </rPr>
      <t xml:space="preserve"> </t>
    </r>
    <r>
      <rPr>
        <i/>
        <sz val="12"/>
        <color rgb="FF191919"/>
        <rFont val="Arial"/>
        <family val="2"/>
      </rPr>
      <t>Este papel de trabajo deberá ser actualizado de conformidad con los avances de su cumplimiento e incluido en los informes parciales y final a presentar ante la Auditoría Superior.</t>
    </r>
  </si>
  <si>
    <t>PAPEL DE TRABAJO DEL ANÁLISIS DE RECAUDACIÓN DE IMPUESTO PREDIAL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</si>
</sst>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_-[$$-80A]* #,##0.00_-;\-[$$-80A]* #,##0.00_-;_-[$$-80A]* &quot;-&quot;??_-;_-@_-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Myriad Pro"/>
      <family val="2"/>
    </font>
    <font>
      <b/>
      <sz val="11"/>
      <color theme="1"/>
      <name val="Myriad Pro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Myriad Pro"/>
      <family val="2"/>
    </font>
    <font>
      <sz val="9"/>
      <color theme="1"/>
      <name val="Arial"/>
      <family val="2"/>
    </font>
    <font>
      <sz val="11"/>
      <color theme="0"/>
      <name val="Myriad Pro"/>
      <family val="2"/>
    </font>
    <font>
      <sz val="9"/>
      <color theme="1"/>
      <name val="Myriad Pro"/>
      <family val="2"/>
    </font>
    <font>
      <b/>
      <sz val="14"/>
      <color theme="1"/>
      <name val="Arial"/>
      <family val="2"/>
    </font>
    <font>
      <b/>
      <sz val="1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b/>
      <sz val="11"/>
      <color rgb="FFFF0000"/>
      <name val="Calibri"/>
      <family val="2"/>
      <scheme val="minor"/>
    </font>
    <font>
      <sz val="8"/>
      <name val="Arial"/>
      <family val="2"/>
    </font>
    <font>
      <sz val="10"/>
      <color theme="1"/>
      <name val="Arial"/>
      <family val="2"/>
    </font>
    <font>
      <b/>
      <sz val="14"/>
      <color theme="1"/>
      <name val="Myriad Pro"/>
      <family val="2"/>
    </font>
    <font>
      <sz val="10"/>
      <color indexed="8"/>
      <name val="Arial"/>
      <family val="2"/>
    </font>
    <font>
      <b/>
      <sz val="12"/>
      <color rgb="FF7E44A9"/>
      <name val="Arial"/>
      <family val="2"/>
    </font>
    <font>
      <i/>
      <sz val="12"/>
      <color rgb="FF191919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Myriad Pro"/>
      <family val="2"/>
    </font>
    <font>
      <b/>
      <sz val="8"/>
      <name val="Arial"/>
      <family val="2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8"/>
      <color theme="0"/>
      <name val="Myriad Pro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0" fontId="1" fillId="0" borderId="0"/>
    <xf numFmtId="0" fontId="17" fillId="0" borderId="0"/>
    <xf numFmtId="0" fontId="23" fillId="0" borderId="0"/>
  </cellStyleXfs>
  <cellXfs count="33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/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7" fillId="0" borderId="0" xfId="0" applyFont="1"/>
    <xf numFmtId="0" fontId="8" fillId="0" borderId="27" xfId="0" applyFont="1" applyBorder="1" applyAlignment="1"/>
    <xf numFmtId="0" fontId="8" fillId="0" borderId="0" xfId="0" applyFont="1" applyBorder="1" applyAlignment="1"/>
    <xf numFmtId="0" fontId="8" fillId="0" borderId="28" xfId="0" applyFont="1" applyBorder="1" applyAlignment="1"/>
    <xf numFmtId="0" fontId="7" fillId="0" borderId="27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28" xfId="0" applyFont="1" applyBorder="1" applyAlignment="1">
      <alignment wrapText="1"/>
    </xf>
    <xf numFmtId="0" fontId="8" fillId="2" borderId="27" xfId="0" applyFont="1" applyFill="1" applyBorder="1"/>
    <xf numFmtId="0" fontId="7" fillId="2" borderId="0" xfId="0" applyFont="1" applyFill="1" applyBorder="1"/>
    <xf numFmtId="0" fontId="7" fillId="0" borderId="0" xfId="0" applyFont="1" applyBorder="1" applyAlignment="1">
      <alignment horizontal="center"/>
    </xf>
    <xf numFmtId="0" fontId="7" fillId="0" borderId="30" xfId="0" applyFont="1" applyBorder="1"/>
    <xf numFmtId="0" fontId="7" fillId="0" borderId="1" xfId="0" applyFont="1" applyBorder="1"/>
    <xf numFmtId="0" fontId="14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Border="1"/>
    <xf numFmtId="0" fontId="14" fillId="0" borderId="0" xfId="0" applyFont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7" fillId="0" borderId="0" xfId="0" applyFont="1" applyBorder="1"/>
    <xf numFmtId="0" fontId="7" fillId="0" borderId="0" xfId="0" applyFont="1" applyBorder="1" applyAlignment="1"/>
    <xf numFmtId="0" fontId="11" fillId="0" borderId="0" xfId="4" applyFont="1" applyFill="1" applyBorder="1" applyAlignment="1"/>
    <xf numFmtId="0" fontId="11" fillId="2" borderId="0" xfId="5" applyFont="1" applyFill="1" applyBorder="1" applyAlignment="1">
      <alignment vertical="center"/>
    </xf>
    <xf numFmtId="0" fontId="7" fillId="0" borderId="28" xfId="0" applyFont="1" applyBorder="1"/>
    <xf numFmtId="0" fontId="7" fillId="0" borderId="27" xfId="0" applyFont="1" applyBorder="1"/>
    <xf numFmtId="0" fontId="7" fillId="2" borderId="27" xfId="0" applyFont="1" applyFill="1" applyBorder="1" applyAlignment="1"/>
    <xf numFmtId="0" fontId="7" fillId="2" borderId="0" xfId="0" applyFont="1" applyFill="1" applyBorder="1" applyAlignment="1"/>
    <xf numFmtId="0" fontId="8" fillId="2" borderId="0" xfId="0" applyFont="1" applyFill="1" applyBorder="1" applyAlignment="1"/>
    <xf numFmtId="0" fontId="8" fillId="2" borderId="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2" borderId="29" xfId="0" applyFont="1" applyFill="1" applyBorder="1" applyAlignment="1"/>
    <xf numFmtId="0" fontId="8" fillId="2" borderId="30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30" xfId="0" applyFont="1" applyFill="1" applyBorder="1"/>
    <xf numFmtId="0" fontId="8" fillId="0" borderId="38" xfId="0" applyFont="1" applyBorder="1" applyAlignment="1"/>
    <xf numFmtId="0" fontId="8" fillId="0" borderId="39" xfId="0" applyFont="1" applyBorder="1" applyAlignment="1"/>
    <xf numFmtId="0" fontId="7" fillId="0" borderId="38" xfId="0" applyFont="1" applyBorder="1" applyAlignment="1">
      <alignment wrapText="1"/>
    </xf>
    <xf numFmtId="0" fontId="7" fillId="0" borderId="39" xfId="0" applyFont="1" applyBorder="1" applyAlignment="1">
      <alignment wrapText="1"/>
    </xf>
    <xf numFmtId="0" fontId="7" fillId="0" borderId="38" xfId="0" applyFont="1" applyBorder="1"/>
    <xf numFmtId="0" fontId="7" fillId="0" borderId="39" xfId="0" applyFont="1" applyBorder="1"/>
    <xf numFmtId="0" fontId="6" fillId="0" borderId="38" xfId="0" applyFont="1" applyBorder="1"/>
    <xf numFmtId="0" fontId="6" fillId="0" borderId="0" xfId="0" applyFont="1" applyBorder="1"/>
    <xf numFmtId="0" fontId="0" fillId="0" borderId="39" xfId="0" applyBorder="1"/>
    <xf numFmtId="0" fontId="0" fillId="0" borderId="38" xfId="0" applyBorder="1"/>
    <xf numFmtId="0" fontId="7" fillId="0" borderId="38" xfId="0" applyFont="1" applyFill="1" applyBorder="1"/>
    <xf numFmtId="0" fontId="7" fillId="0" borderId="38" xfId="0" applyFont="1" applyFill="1" applyBorder="1" applyAlignment="1"/>
    <xf numFmtId="0" fontId="8" fillId="0" borderId="38" xfId="0" applyFont="1" applyFill="1" applyBorder="1"/>
    <xf numFmtId="0" fontId="8" fillId="0" borderId="0" xfId="0" applyFont="1" applyFill="1" applyBorder="1" applyAlignment="1"/>
    <xf numFmtId="0" fontId="8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8" fillId="0" borderId="40" xfId="0" applyFont="1" applyFill="1" applyBorder="1" applyAlignment="1"/>
    <xf numFmtId="0" fontId="8" fillId="0" borderId="30" xfId="0" applyFont="1" applyFill="1" applyBorder="1" applyAlignment="1"/>
    <xf numFmtId="0" fontId="3" fillId="2" borderId="38" xfId="0" applyFon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44" fontId="0" fillId="2" borderId="0" xfId="0" applyNumberFormat="1" applyFill="1" applyBorder="1" applyAlignment="1">
      <alignment horizontal="center"/>
    </xf>
    <xf numFmtId="44" fontId="0" fillId="2" borderId="0" xfId="0" applyNumberFormat="1" applyFill="1" applyBorder="1"/>
    <xf numFmtId="0" fontId="4" fillId="2" borderId="38" xfId="0" applyFont="1" applyFill="1" applyBorder="1"/>
    <xf numFmtId="0" fontId="18" fillId="2" borderId="43" xfId="6" applyNumberFormat="1" applyFont="1" applyFill="1" applyBorder="1" applyAlignment="1">
      <alignment vertical="center"/>
    </xf>
    <xf numFmtId="0" fontId="3" fillId="2" borderId="41" xfId="0" applyFont="1" applyFill="1" applyBorder="1"/>
    <xf numFmtId="0" fontId="0" fillId="2" borderId="41" xfId="0" applyFill="1" applyBorder="1"/>
    <xf numFmtId="0" fontId="0" fillId="2" borderId="41" xfId="0" applyFill="1" applyBorder="1" applyAlignment="1">
      <alignment horizontal="center"/>
    </xf>
    <xf numFmtId="0" fontId="19" fillId="2" borderId="41" xfId="0" applyFont="1" applyFill="1" applyBorder="1"/>
    <xf numFmtId="44" fontId="0" fillId="2" borderId="41" xfId="0" applyNumberFormat="1" applyFill="1" applyBorder="1" applyAlignment="1">
      <alignment horizontal="center"/>
    </xf>
    <xf numFmtId="44" fontId="0" fillId="2" borderId="41" xfId="0" applyNumberFormat="1" applyFill="1" applyBorder="1"/>
    <xf numFmtId="0" fontId="0" fillId="2" borderId="42" xfId="0" applyFill="1" applyBorder="1"/>
    <xf numFmtId="0" fontId="0" fillId="0" borderId="0" xfId="0" applyFill="1"/>
    <xf numFmtId="0" fontId="17" fillId="0" borderId="0" xfId="0" applyFont="1"/>
    <xf numFmtId="0" fontId="12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4" fontId="10" fillId="0" borderId="18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1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/>
    </xf>
    <xf numFmtId="43" fontId="10" fillId="0" borderId="1" xfId="2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left" vertical="center" wrapText="1"/>
    </xf>
    <xf numFmtId="0" fontId="5" fillId="0" borderId="1" xfId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3" fontId="10" fillId="0" borderId="1" xfId="2" applyFont="1" applyFill="1" applyBorder="1" applyAlignment="1">
      <alignment horizontal="center" vertical="center"/>
    </xf>
    <xf numFmtId="43" fontId="10" fillId="0" borderId="1" xfId="2" applyFont="1" applyFill="1" applyBorder="1" applyAlignment="1">
      <alignment horizontal="right" vertical="center" wrapText="1"/>
    </xf>
    <xf numFmtId="43" fontId="10" fillId="0" borderId="1" xfId="2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44" fontId="10" fillId="0" borderId="1" xfId="3" applyNumberFormat="1" applyFont="1" applyFill="1" applyBorder="1" applyAlignment="1">
      <alignment horizontal="right" vertical="center" wrapText="1"/>
    </xf>
    <xf numFmtId="44" fontId="10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0" xfId="0" applyFont="1" applyFill="1"/>
    <xf numFmtId="44" fontId="10" fillId="0" borderId="1" xfId="3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44" fontId="10" fillId="0" borderId="1" xfId="0" applyNumberFormat="1" applyFont="1" applyFill="1" applyBorder="1" applyAlignment="1" applyProtection="1">
      <alignment horizontal="center" vertical="center" wrapText="1"/>
    </xf>
    <xf numFmtId="44" fontId="10" fillId="0" borderId="1" xfId="3" applyFont="1" applyFill="1" applyBorder="1" applyAlignment="1" applyProtection="1">
      <alignment horizontal="center" vertical="center" wrapText="1"/>
    </xf>
    <xf numFmtId="0" fontId="12" fillId="0" borderId="1" xfId="0" applyFont="1" applyFill="1" applyBorder="1"/>
    <xf numFmtId="0" fontId="0" fillId="0" borderId="0" xfId="0" applyFill="1" applyAlignment="1">
      <alignment horizontal="center"/>
    </xf>
    <xf numFmtId="44" fontId="0" fillId="0" borderId="0" xfId="0" applyNumberFormat="1" applyFill="1" applyAlignment="1">
      <alignment horizontal="center"/>
    </xf>
    <xf numFmtId="44" fontId="0" fillId="0" borderId="0" xfId="0" applyNumberFormat="1"/>
    <xf numFmtId="44" fontId="0" fillId="0" borderId="0" xfId="0" applyNumberFormat="1" applyAlignment="1">
      <alignment horizontal="center"/>
    </xf>
    <xf numFmtId="0" fontId="15" fillId="2" borderId="36" xfId="0" applyFont="1" applyFill="1" applyBorder="1" applyAlignment="1"/>
    <xf numFmtId="0" fontId="15" fillId="2" borderId="37" xfId="0" applyFont="1" applyFill="1" applyBorder="1" applyAlignment="1"/>
    <xf numFmtId="0" fontId="15" fillId="2" borderId="0" xfId="0" applyFont="1" applyFill="1" applyBorder="1" applyAlignment="1"/>
    <xf numFmtId="0" fontId="15" fillId="2" borderId="39" xfId="0" applyFont="1" applyFill="1" applyBorder="1" applyAlignment="1"/>
    <xf numFmtId="0" fontId="12" fillId="0" borderId="1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17" xfId="0" applyFont="1" applyFill="1" applyBorder="1" applyAlignment="1">
      <alignment horizontal="left" vertical="center" wrapText="1"/>
    </xf>
    <xf numFmtId="0" fontId="12" fillId="0" borderId="16" xfId="0" applyFont="1" applyFill="1" applyBorder="1"/>
    <xf numFmtId="11" fontId="10" fillId="0" borderId="1" xfId="0" applyNumberFormat="1" applyFont="1" applyFill="1" applyBorder="1" applyAlignment="1">
      <alignment horizontal="center" vertical="center" wrapText="1"/>
    </xf>
    <xf numFmtId="0" fontId="12" fillId="0" borderId="20" xfId="0" applyFont="1" applyFill="1" applyBorder="1"/>
    <xf numFmtId="14" fontId="10" fillId="0" borderId="21" xfId="0" applyNumberFormat="1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4" fontId="10" fillId="0" borderId="21" xfId="0" applyNumberFormat="1" applyFont="1" applyFill="1" applyBorder="1" applyAlignment="1">
      <alignment horizontal="center" vertical="center" wrapText="1"/>
    </xf>
    <xf numFmtId="15" fontId="10" fillId="0" borderId="21" xfId="0" applyNumberFormat="1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left" vertical="center" wrapText="1"/>
    </xf>
    <xf numFmtId="164" fontId="10" fillId="0" borderId="21" xfId="0" applyNumberFormat="1" applyFont="1" applyFill="1" applyBorder="1" applyAlignment="1">
      <alignment horizontal="center" vertical="center" wrapText="1"/>
    </xf>
    <xf numFmtId="164" fontId="10" fillId="0" borderId="21" xfId="0" applyNumberFormat="1" applyFont="1" applyFill="1" applyBorder="1" applyAlignment="1">
      <alignment horizontal="left" vertical="center" wrapText="1"/>
    </xf>
    <xf numFmtId="43" fontId="10" fillId="0" borderId="21" xfId="2" applyFont="1" applyFill="1" applyBorder="1" applyAlignment="1">
      <alignment horizontal="center" vertical="center"/>
    </xf>
    <xf numFmtId="0" fontId="10" fillId="0" borderId="21" xfId="0" applyNumberFormat="1" applyFont="1" applyFill="1" applyBorder="1" applyAlignment="1">
      <alignment horizontal="center" vertical="center" wrapText="1"/>
    </xf>
    <xf numFmtId="44" fontId="10" fillId="0" borderId="21" xfId="3" applyFont="1" applyFill="1" applyBorder="1" applyAlignment="1">
      <alignment horizontal="right" vertical="center" wrapText="1"/>
    </xf>
    <xf numFmtId="4" fontId="10" fillId="0" borderId="21" xfId="0" applyNumberFormat="1" applyFont="1" applyFill="1" applyBorder="1" applyAlignment="1">
      <alignment horizontal="right" vertical="center" wrapText="1"/>
    </xf>
    <xf numFmtId="4" fontId="10" fillId="0" borderId="21" xfId="0" applyNumberFormat="1" applyFont="1" applyFill="1" applyBorder="1" applyAlignment="1" applyProtection="1">
      <alignment horizontal="center" vertical="center" wrapText="1"/>
    </xf>
    <xf numFmtId="44" fontId="10" fillId="0" borderId="21" xfId="0" applyNumberFormat="1" applyFont="1" applyFill="1" applyBorder="1" applyAlignment="1" applyProtection="1">
      <alignment horizontal="center" vertical="center" wrapText="1"/>
    </xf>
    <xf numFmtId="44" fontId="10" fillId="0" borderId="21" xfId="3" applyFont="1" applyFill="1" applyBorder="1" applyAlignment="1" applyProtection="1">
      <alignment horizontal="center" vertical="center" wrapText="1"/>
    </xf>
    <xf numFmtId="44" fontId="10" fillId="0" borderId="21" xfId="3" applyNumberFormat="1" applyFont="1" applyFill="1" applyBorder="1" applyAlignment="1">
      <alignment horizontal="right" vertical="center" wrapText="1"/>
    </xf>
    <xf numFmtId="0" fontId="10" fillId="0" borderId="22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1" fillId="2" borderId="0" xfId="5" applyFont="1" applyFill="1" applyBorder="1" applyAlignment="1">
      <alignment horizontal="left" vertical="center"/>
    </xf>
    <xf numFmtId="0" fontId="11" fillId="2" borderId="30" xfId="5" applyFont="1" applyFill="1" applyBorder="1" applyAlignment="1">
      <alignment vertical="center"/>
    </xf>
    <xf numFmtId="165" fontId="7" fillId="0" borderId="1" xfId="0" applyNumberFormat="1" applyFont="1" applyBorder="1"/>
    <xf numFmtId="165" fontId="10" fillId="0" borderId="1" xfId="0" applyNumberFormat="1" applyFont="1" applyFill="1" applyBorder="1" applyAlignment="1">
      <alignment horizontal="center" vertical="center" wrapText="1"/>
    </xf>
    <xf numFmtId="0" fontId="16" fillId="2" borderId="51" xfId="5" applyFont="1" applyFill="1" applyBorder="1" applyAlignment="1">
      <alignment vertical="center"/>
    </xf>
    <xf numFmtId="0" fontId="0" fillId="2" borderId="51" xfId="0" applyFill="1" applyBorder="1"/>
    <xf numFmtId="0" fontId="0" fillId="2" borderId="52" xfId="0" applyFill="1" applyBorder="1"/>
    <xf numFmtId="0" fontId="0" fillId="0" borderId="53" xfId="0" applyBorder="1"/>
    <xf numFmtId="0" fontId="0" fillId="0" borderId="33" xfId="0" applyBorder="1"/>
    <xf numFmtId="0" fontId="0" fillId="0" borderId="54" xfId="0" applyBorder="1"/>
    <xf numFmtId="0" fontId="27" fillId="0" borderId="20" xfId="0" applyFont="1" applyBorder="1" applyAlignment="1">
      <alignment horizontal="center" vertical="center" wrapText="1"/>
    </xf>
    <xf numFmtId="0" fontId="6" fillId="0" borderId="0" xfId="0" applyFont="1"/>
    <xf numFmtId="0" fontId="29" fillId="0" borderId="0" xfId="0" applyFont="1"/>
    <xf numFmtId="165" fontId="0" fillId="0" borderId="1" xfId="0" applyNumberFormat="1" applyBorder="1"/>
    <xf numFmtId="0" fontId="28" fillId="0" borderId="0" xfId="0" applyFont="1" applyBorder="1" applyAlignment="1">
      <alignment horizontal="center"/>
    </xf>
    <xf numFmtId="0" fontId="30" fillId="0" borderId="1" xfId="0" applyFont="1" applyBorder="1" applyAlignment="1">
      <alignment horizontal="center"/>
    </xf>
    <xf numFmtId="0" fontId="8" fillId="0" borderId="27" xfId="0" applyFont="1" applyFill="1" applyBorder="1" applyAlignment="1"/>
    <xf numFmtId="0" fontId="7" fillId="0" borderId="27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27" xfId="0" applyFont="1" applyFill="1" applyBorder="1"/>
    <xf numFmtId="0" fontId="7" fillId="0" borderId="27" xfId="0" applyFont="1" applyFill="1" applyBorder="1" applyAlignment="1"/>
    <xf numFmtId="0" fontId="8" fillId="0" borderId="27" xfId="0" applyFont="1" applyFill="1" applyBorder="1"/>
    <xf numFmtId="0" fontId="8" fillId="0" borderId="29" xfId="0" applyFont="1" applyFill="1" applyBorder="1" applyAlignment="1"/>
    <xf numFmtId="0" fontId="26" fillId="4" borderId="7" xfId="0" applyFont="1" applyFill="1" applyBorder="1" applyAlignment="1">
      <alignment horizontal="center" vertical="top" wrapText="1"/>
    </xf>
    <xf numFmtId="0" fontId="32" fillId="4" borderId="1" xfId="0" applyFont="1" applyFill="1" applyBorder="1" applyAlignment="1">
      <alignment horizontal="center" vertical="center" wrapText="1"/>
    </xf>
    <xf numFmtId="0" fontId="33" fillId="4" borderId="0" xfId="0" applyFont="1" applyFill="1" applyBorder="1" applyAlignment="1" applyProtection="1">
      <alignment horizontal="center" vertical="center" wrapText="1"/>
    </xf>
    <xf numFmtId="0" fontId="33" fillId="4" borderId="30" xfId="0" applyFont="1" applyFill="1" applyBorder="1" applyAlignment="1" applyProtection="1">
      <alignment horizontal="center" vertical="center" wrapText="1"/>
    </xf>
    <xf numFmtId="0" fontId="33" fillId="4" borderId="29" xfId="0" applyFont="1" applyFill="1" applyBorder="1" applyAlignment="1" applyProtection="1">
      <alignment vertical="center" wrapText="1"/>
    </xf>
    <xf numFmtId="0" fontId="33" fillId="4" borderId="30" xfId="0" applyFont="1" applyFill="1" applyBorder="1" applyAlignment="1" applyProtection="1">
      <alignment vertical="center" wrapText="1"/>
    </xf>
    <xf numFmtId="0" fontId="33" fillId="4" borderId="44" xfId="0" applyFont="1" applyFill="1" applyBorder="1" applyAlignment="1" applyProtection="1">
      <alignment vertical="center" wrapText="1"/>
    </xf>
    <xf numFmtId="0" fontId="33" fillId="4" borderId="27" xfId="0" applyFont="1" applyFill="1" applyBorder="1" applyAlignment="1" applyProtection="1">
      <alignment horizontal="center" vertical="center" wrapText="1"/>
    </xf>
    <xf numFmtId="15" fontId="33" fillId="4" borderId="1" xfId="0" applyNumberFormat="1" applyFont="1" applyFill="1" applyBorder="1" applyAlignment="1" applyProtection="1">
      <alignment horizontal="center" vertical="center" wrapText="1"/>
    </xf>
    <xf numFmtId="0" fontId="33" fillId="4" borderId="1" xfId="0" applyFont="1" applyFill="1" applyBorder="1" applyAlignment="1" applyProtection="1">
      <alignment horizontal="center" vertical="center" wrapText="1"/>
    </xf>
    <xf numFmtId="4" fontId="33" fillId="4" borderId="1" xfId="0" applyNumberFormat="1" applyFont="1" applyFill="1" applyBorder="1" applyAlignment="1" applyProtection="1">
      <alignment horizontal="center" vertical="center" wrapText="1"/>
    </xf>
    <xf numFmtId="0" fontId="33" fillId="4" borderId="26" xfId="0" applyFont="1" applyFill="1" applyBorder="1" applyAlignment="1" applyProtection="1">
      <alignment horizontal="center" vertical="center" wrapText="1"/>
    </xf>
    <xf numFmtId="43" fontId="33" fillId="4" borderId="1" xfId="2" applyFont="1" applyFill="1" applyBorder="1" applyAlignment="1">
      <alignment horizontal="center" vertical="center" wrapText="1"/>
    </xf>
    <xf numFmtId="43" fontId="33" fillId="4" borderId="44" xfId="2" applyFont="1" applyFill="1" applyBorder="1" applyAlignment="1">
      <alignment vertical="center" wrapText="1"/>
    </xf>
    <xf numFmtId="43" fontId="33" fillId="4" borderId="34" xfId="2" applyFont="1" applyFill="1" applyBorder="1" applyAlignment="1">
      <alignment horizontal="center" vertical="center" wrapText="1"/>
    </xf>
    <xf numFmtId="0" fontId="33" fillId="4" borderId="34" xfId="0" applyFont="1" applyFill="1" applyBorder="1" applyAlignment="1" applyProtection="1">
      <alignment horizontal="center" vertical="center" wrapText="1"/>
    </xf>
    <xf numFmtId="164" fontId="33" fillId="4" borderId="1" xfId="0" applyNumberFormat="1" applyFont="1" applyFill="1" applyBorder="1" applyAlignment="1" applyProtection="1">
      <alignment horizontal="center" vertical="center" wrapText="1"/>
    </xf>
    <xf numFmtId="0" fontId="33" fillId="4" borderId="44" xfId="0" applyFont="1" applyFill="1" applyBorder="1" applyAlignment="1" applyProtection="1">
      <alignment horizontal="center" vertical="center" wrapText="1"/>
    </xf>
    <xf numFmtId="0" fontId="33" fillId="4" borderId="1" xfId="0" applyNumberFormat="1" applyFont="1" applyFill="1" applyBorder="1" applyAlignment="1" applyProtection="1">
      <alignment horizontal="center" vertical="center" wrapText="1"/>
    </xf>
    <xf numFmtId="44" fontId="33" fillId="4" borderId="1" xfId="0" applyNumberFormat="1" applyFont="1" applyFill="1" applyBorder="1" applyAlignment="1" applyProtection="1">
      <alignment horizontal="center" vertical="center" wrapText="1"/>
    </xf>
    <xf numFmtId="44" fontId="33" fillId="4" borderId="1" xfId="3" applyNumberFormat="1" applyFont="1" applyFill="1" applyBorder="1" applyAlignment="1" applyProtection="1">
      <alignment horizontal="center" vertical="center" wrapText="1"/>
    </xf>
    <xf numFmtId="0" fontId="32" fillId="4" borderId="0" xfId="0" applyFont="1" applyFill="1" applyBorder="1" applyAlignment="1">
      <alignment horizontal="center" vertical="center"/>
    </xf>
    <xf numFmtId="0" fontId="11" fillId="4" borderId="34" xfId="0" applyFont="1" applyFill="1" applyBorder="1" applyAlignment="1">
      <alignment horizontal="center" vertical="center" wrapText="1"/>
    </xf>
    <xf numFmtId="0" fontId="33" fillId="4" borderId="44" xfId="0" applyFont="1" applyFill="1" applyBorder="1" applyAlignment="1" applyProtection="1">
      <alignment horizontal="center" vertical="center" wrapText="1"/>
    </xf>
    <xf numFmtId="0" fontId="33" fillId="4" borderId="34" xfId="0" applyFont="1" applyFill="1" applyBorder="1" applyAlignment="1" applyProtection="1">
      <alignment horizontal="center" vertical="center" wrapText="1"/>
    </xf>
    <xf numFmtId="0" fontId="33" fillId="4" borderId="1" xfId="0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Fill="1" applyAlignment="1"/>
    <xf numFmtId="0" fontId="0" fillId="5" borderId="1" xfId="0" applyFill="1" applyBorder="1" applyAlignment="1">
      <alignment horizontal="right"/>
    </xf>
    <xf numFmtId="0" fontId="0" fillId="5" borderId="1" xfId="0" applyFill="1" applyBorder="1"/>
    <xf numFmtId="165" fontId="0" fillId="5" borderId="1" xfId="0" applyNumberFormat="1" applyFill="1" applyBorder="1"/>
    <xf numFmtId="0" fontId="11" fillId="4" borderId="35" xfId="0" applyFont="1" applyFill="1" applyBorder="1" applyAlignment="1">
      <alignment horizontal="center" vertical="center"/>
    </xf>
    <xf numFmtId="0" fontId="11" fillId="4" borderId="36" xfId="0" applyFont="1" applyFill="1" applyBorder="1" applyAlignment="1">
      <alignment horizontal="center" vertical="center"/>
    </xf>
    <xf numFmtId="0" fontId="32" fillId="4" borderId="36" xfId="0" applyFont="1" applyFill="1" applyBorder="1" applyAlignment="1">
      <alignment horizontal="center" vertical="center"/>
    </xf>
    <xf numFmtId="0" fontId="33" fillId="4" borderId="36" xfId="0" applyFont="1" applyFill="1" applyBorder="1" applyAlignment="1" applyProtection="1">
      <alignment vertical="center" wrapText="1"/>
    </xf>
    <xf numFmtId="0" fontId="33" fillId="4" borderId="50" xfId="0" applyFont="1" applyFill="1" applyBorder="1" applyAlignment="1" applyProtection="1">
      <alignment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13" fillId="4" borderId="35" xfId="0" applyFont="1" applyFill="1" applyBorder="1" applyAlignment="1">
      <alignment horizontal="center"/>
    </xf>
    <xf numFmtId="0" fontId="13" fillId="4" borderId="36" xfId="0" applyFont="1" applyFill="1" applyBorder="1" applyAlignment="1">
      <alignment horizontal="center"/>
    </xf>
    <xf numFmtId="0" fontId="13" fillId="4" borderId="37" xfId="0" applyFont="1" applyFill="1" applyBorder="1" applyAlignment="1">
      <alignment horizontal="center"/>
    </xf>
    <xf numFmtId="0" fontId="7" fillId="0" borderId="38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/>
    </xf>
    <xf numFmtId="0" fontId="13" fillId="4" borderId="25" xfId="0" applyFont="1" applyFill="1" applyBorder="1" applyAlignment="1">
      <alignment horizontal="center"/>
    </xf>
    <xf numFmtId="0" fontId="13" fillId="4" borderId="26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27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33" xfId="0" applyFont="1" applyFill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1" fillId="2" borderId="18" xfId="5" applyFont="1" applyFill="1" applyBorder="1" applyAlignment="1">
      <alignment horizontal="center" vertical="center"/>
    </xf>
    <xf numFmtId="0" fontId="11" fillId="2" borderId="32" xfId="5" applyFont="1" applyFill="1" applyBorder="1" applyAlignment="1">
      <alignment horizontal="center" vertical="center"/>
    </xf>
    <xf numFmtId="0" fontId="11" fillId="2" borderId="33" xfId="5" applyFont="1" applyFill="1" applyBorder="1" applyAlignment="1">
      <alignment horizontal="center" vertical="center"/>
    </xf>
    <xf numFmtId="0" fontId="15" fillId="2" borderId="35" xfId="0" applyFont="1" applyFill="1" applyBorder="1" applyAlignment="1">
      <alignment horizontal="center"/>
    </xf>
    <xf numFmtId="0" fontId="15" fillId="2" borderId="36" xfId="0" applyFont="1" applyFill="1" applyBorder="1" applyAlignment="1">
      <alignment horizontal="center"/>
    </xf>
    <xf numFmtId="0" fontId="15" fillId="2" borderId="37" xfId="0" applyFont="1" applyFill="1" applyBorder="1" applyAlignment="1">
      <alignment horizontal="center"/>
    </xf>
    <xf numFmtId="0" fontId="15" fillId="2" borderId="38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5" fillId="2" borderId="39" xfId="0" applyFont="1" applyFill="1" applyBorder="1" applyAlignment="1">
      <alignment horizontal="center"/>
    </xf>
    <xf numFmtId="0" fontId="33" fillId="4" borderId="28" xfId="0" applyFont="1" applyFill="1" applyBorder="1" applyAlignment="1" applyProtection="1">
      <alignment horizontal="center" vertical="center" wrapText="1"/>
    </xf>
    <xf numFmtId="0" fontId="33" fillId="4" borderId="27" xfId="0" applyFont="1" applyFill="1" applyBorder="1" applyAlignment="1" applyProtection="1">
      <alignment horizontal="center" vertical="center"/>
    </xf>
    <xf numFmtId="0" fontId="33" fillId="4" borderId="0" xfId="0" applyFont="1" applyFill="1" applyBorder="1" applyAlignment="1" applyProtection="1">
      <alignment horizontal="center" vertical="center"/>
    </xf>
    <xf numFmtId="0" fontId="33" fillId="4" borderId="28" xfId="0" applyFont="1" applyFill="1" applyBorder="1" applyAlignment="1" applyProtection="1">
      <alignment horizontal="center" vertical="center"/>
    </xf>
    <xf numFmtId="0" fontId="33" fillId="4" borderId="29" xfId="0" applyFont="1" applyFill="1" applyBorder="1" applyAlignment="1" applyProtection="1">
      <alignment horizontal="center" vertical="center"/>
    </xf>
    <xf numFmtId="0" fontId="33" fillId="4" borderId="30" xfId="0" applyFont="1" applyFill="1" applyBorder="1" applyAlignment="1" applyProtection="1">
      <alignment horizontal="center" vertical="center"/>
    </xf>
    <xf numFmtId="0" fontId="33" fillId="4" borderId="31" xfId="0" applyFont="1" applyFill="1" applyBorder="1" applyAlignment="1" applyProtection="1">
      <alignment horizontal="center" vertical="center"/>
    </xf>
    <xf numFmtId="0" fontId="33" fillId="4" borderId="44" xfId="0" applyFont="1" applyFill="1" applyBorder="1" applyAlignment="1" applyProtection="1">
      <alignment horizontal="center" vertical="center" wrapText="1"/>
    </xf>
    <xf numFmtId="0" fontId="33" fillId="4" borderId="34" xfId="0" applyFont="1" applyFill="1" applyBorder="1" applyAlignment="1" applyProtection="1">
      <alignment horizontal="center" vertical="center" wrapText="1"/>
    </xf>
    <xf numFmtId="0" fontId="33" fillId="4" borderId="27" xfId="0" applyFont="1" applyFill="1" applyBorder="1" applyAlignment="1" applyProtection="1">
      <alignment horizontal="center" vertical="center" wrapText="1"/>
    </xf>
    <xf numFmtId="0" fontId="33" fillId="4" borderId="0" xfId="0" applyFont="1" applyFill="1" applyBorder="1" applyAlignment="1" applyProtection="1">
      <alignment horizontal="center" vertical="center" wrapText="1"/>
    </xf>
    <xf numFmtId="0" fontId="33" fillId="4" borderId="1" xfId="0" applyFont="1" applyFill="1" applyBorder="1" applyAlignment="1" applyProtection="1">
      <alignment horizontal="center" vertical="center" wrapText="1"/>
    </xf>
    <xf numFmtId="0" fontId="33" fillId="4" borderId="49" xfId="0" applyFont="1" applyFill="1" applyBorder="1" applyAlignment="1" applyProtection="1">
      <alignment horizontal="center" vertical="center" wrapText="1"/>
    </xf>
    <xf numFmtId="0" fontId="33" fillId="4" borderId="36" xfId="0" applyFont="1" applyFill="1" applyBorder="1" applyAlignment="1" applyProtection="1">
      <alignment horizontal="center" vertical="center" wrapText="1"/>
    </xf>
    <xf numFmtId="0" fontId="33" fillId="4" borderId="50" xfId="0" applyFont="1" applyFill="1" applyBorder="1" applyAlignment="1" applyProtection="1">
      <alignment horizontal="center" vertical="center" wrapText="1"/>
    </xf>
    <xf numFmtId="0" fontId="33" fillId="4" borderId="29" xfId="0" applyFont="1" applyFill="1" applyBorder="1" applyAlignment="1" applyProtection="1">
      <alignment horizontal="center" vertical="center" wrapText="1"/>
    </xf>
    <xf numFmtId="0" fontId="33" fillId="4" borderId="30" xfId="0" applyFont="1" applyFill="1" applyBorder="1" applyAlignment="1" applyProtection="1">
      <alignment horizontal="center" vertical="center" wrapText="1"/>
    </xf>
    <xf numFmtId="0" fontId="33" fillId="4" borderId="31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/>
    </xf>
    <xf numFmtId="4" fontId="33" fillId="4" borderId="44" xfId="0" applyNumberFormat="1" applyFont="1" applyFill="1" applyBorder="1" applyAlignment="1" applyProtection="1">
      <alignment horizontal="center" vertical="center" wrapText="1"/>
    </xf>
    <xf numFmtId="4" fontId="33" fillId="4" borderId="34" xfId="0" applyNumberFormat="1" applyFont="1" applyFill="1" applyBorder="1" applyAlignment="1" applyProtection="1">
      <alignment horizontal="center" vertical="center" wrapText="1"/>
    </xf>
    <xf numFmtId="4" fontId="33" fillId="4" borderId="45" xfId="0" applyNumberFormat="1" applyFont="1" applyFill="1" applyBorder="1" applyAlignment="1" applyProtection="1">
      <alignment horizontal="center" vertical="center" wrapText="1"/>
    </xf>
    <xf numFmtId="0" fontId="34" fillId="4" borderId="0" xfId="0" applyFont="1" applyFill="1" applyAlignment="1">
      <alignment horizontal="center" vertical="center"/>
    </xf>
    <xf numFmtId="0" fontId="33" fillId="4" borderId="9" xfId="0" applyFont="1" applyFill="1" applyBorder="1" applyAlignment="1" applyProtection="1">
      <alignment horizontal="center" vertical="center" wrapText="1"/>
    </xf>
    <xf numFmtId="0" fontId="33" fillId="4" borderId="25" xfId="0" applyFont="1" applyFill="1" applyBorder="1" applyAlignment="1" applyProtection="1">
      <alignment horizontal="center" vertical="center" wrapText="1"/>
    </xf>
    <xf numFmtId="0" fontId="33" fillId="4" borderId="26" xfId="0" applyFont="1" applyFill="1" applyBorder="1" applyAlignment="1" applyProtection="1">
      <alignment horizontal="center" vertical="center" wrapText="1"/>
    </xf>
    <xf numFmtId="0" fontId="33" fillId="4" borderId="46" xfId="0" applyFont="1" applyFill="1" applyBorder="1" applyAlignment="1" applyProtection="1">
      <alignment horizontal="center" vertical="center" wrapText="1"/>
    </xf>
    <xf numFmtId="0" fontId="33" fillId="4" borderId="47" xfId="0" applyFont="1" applyFill="1" applyBorder="1" applyAlignment="1" applyProtection="1">
      <alignment horizontal="center" vertical="center" wrapText="1"/>
    </xf>
    <xf numFmtId="0" fontId="33" fillId="4" borderId="48" xfId="0" applyFont="1" applyFill="1" applyBorder="1" applyAlignment="1" applyProtection="1">
      <alignment horizontal="center" vertical="center" wrapText="1"/>
    </xf>
    <xf numFmtId="0" fontId="35" fillId="4" borderId="49" xfId="1" applyFont="1" applyFill="1" applyBorder="1" applyAlignment="1" applyProtection="1">
      <alignment horizontal="center" vertical="center" wrapText="1"/>
    </xf>
    <xf numFmtId="0" fontId="35" fillId="4" borderId="36" xfId="1" applyFont="1" applyFill="1" applyBorder="1" applyAlignment="1" applyProtection="1">
      <alignment horizontal="center" vertical="center" wrapText="1"/>
    </xf>
    <xf numFmtId="0" fontId="35" fillId="4" borderId="29" xfId="1" applyFont="1" applyFill="1" applyBorder="1" applyAlignment="1" applyProtection="1">
      <alignment horizontal="center" vertical="center" wrapText="1"/>
    </xf>
    <xf numFmtId="0" fontId="35" fillId="4" borderId="30" xfId="1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8" fillId="3" borderId="33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8" fillId="3" borderId="7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/>
    </xf>
    <xf numFmtId="0" fontId="11" fillId="4" borderId="32" xfId="0" applyFont="1" applyFill="1" applyBorder="1" applyAlignment="1">
      <alignment horizontal="center" vertical="center"/>
    </xf>
    <xf numFmtId="0" fontId="11" fillId="4" borderId="33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 wrapText="1"/>
    </xf>
    <xf numFmtId="0" fontId="33" fillId="4" borderId="55" xfId="0" applyFont="1" applyFill="1" applyBorder="1" applyAlignment="1" applyProtection="1">
      <alignment horizontal="center" vertical="center" wrapText="1"/>
    </xf>
    <xf numFmtId="0" fontId="33" fillId="4" borderId="45" xfId="0" applyFont="1" applyFill="1" applyBorder="1" applyAlignment="1" applyProtection="1">
      <alignment horizontal="center" vertical="center" wrapText="1"/>
    </xf>
    <xf numFmtId="0" fontId="33" fillId="4" borderId="12" xfId="0" applyFont="1" applyFill="1" applyBorder="1" applyAlignment="1" applyProtection="1">
      <alignment horizontal="center" vertical="center" wrapText="1"/>
    </xf>
    <xf numFmtId="0" fontId="0" fillId="5" borderId="18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1" fillId="4" borderId="18" xfId="0" applyFont="1" applyFill="1" applyBorder="1" applyAlignment="1">
      <alignment horizontal="center"/>
    </xf>
    <xf numFmtId="0" fontId="31" fillId="4" borderId="32" xfId="0" applyFont="1" applyFill="1" applyBorder="1" applyAlignment="1">
      <alignment horizontal="center"/>
    </xf>
    <xf numFmtId="0" fontId="31" fillId="4" borderId="33" xfId="0" applyFont="1" applyFill="1" applyBorder="1" applyAlignment="1">
      <alignment horizontal="center"/>
    </xf>
    <xf numFmtId="0" fontId="0" fillId="5" borderId="32" xfId="0" applyFill="1" applyBorder="1" applyAlignment="1">
      <alignment horizontal="center"/>
    </xf>
    <xf numFmtId="0" fontId="30" fillId="0" borderId="1" xfId="0" applyFont="1" applyBorder="1" applyAlignment="1">
      <alignment horizontal="center"/>
    </xf>
    <xf numFmtId="0" fontId="28" fillId="0" borderId="0" xfId="0" applyFont="1" applyAlignment="1">
      <alignment horizontal="center"/>
    </xf>
    <xf numFmtId="0" fontId="28" fillId="0" borderId="0" xfId="0" applyFont="1" applyBorder="1" applyAlignment="1">
      <alignment horizontal="center"/>
    </xf>
    <xf numFmtId="0" fontId="26" fillId="4" borderId="7" xfId="0" applyFont="1" applyFill="1" applyBorder="1" applyAlignment="1">
      <alignment horizontal="center" vertical="top" wrapText="1"/>
    </xf>
    <xf numFmtId="0" fontId="26" fillId="4" borderId="34" xfId="0" applyFont="1" applyFill="1" applyBorder="1" applyAlignment="1">
      <alignment horizontal="center" vertical="top" wrapText="1"/>
    </xf>
    <xf numFmtId="0" fontId="26" fillId="4" borderId="27" xfId="0" applyFont="1" applyFill="1" applyBorder="1" applyAlignment="1">
      <alignment horizontal="center" vertical="top" wrapText="1"/>
    </xf>
    <xf numFmtId="0" fontId="26" fillId="4" borderId="29" xfId="0" applyFont="1" applyFill="1" applyBorder="1" applyAlignment="1">
      <alignment horizontal="center" vertical="top" wrapText="1"/>
    </xf>
    <xf numFmtId="0" fontId="26" fillId="4" borderId="0" xfId="0" applyFont="1" applyFill="1" applyBorder="1" applyAlignment="1">
      <alignment horizontal="center" vertical="top" wrapText="1"/>
    </xf>
    <xf numFmtId="0" fontId="26" fillId="4" borderId="30" xfId="0" applyFont="1" applyFill="1" applyBorder="1" applyAlignment="1">
      <alignment horizontal="center" vertical="top" wrapText="1"/>
    </xf>
    <xf numFmtId="0" fontId="36" fillId="4" borderId="38" xfId="0" applyFont="1" applyFill="1" applyBorder="1" applyAlignment="1">
      <alignment horizontal="center"/>
    </xf>
    <xf numFmtId="0" fontId="36" fillId="4" borderId="0" xfId="0" applyFont="1" applyFill="1" applyBorder="1" applyAlignment="1">
      <alignment horizontal="center"/>
    </xf>
    <xf numFmtId="0" fontId="29" fillId="0" borderId="0" xfId="0" applyFont="1" applyAlignment="1">
      <alignment horizontal="center"/>
    </xf>
    <xf numFmtId="0" fontId="0" fillId="5" borderId="1" xfId="0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</cellXfs>
  <cellStyles count="8">
    <cellStyle name="Hipervínculo" xfId="1" builtinId="8"/>
    <cellStyle name="Millares" xfId="2" builtinId="3"/>
    <cellStyle name="Moneda" xfId="3" builtinId="4"/>
    <cellStyle name="Normal" xfId="0" builtinId="0"/>
    <cellStyle name="Normal 12" xfId="6"/>
    <cellStyle name="Normal 2" xfId="4"/>
    <cellStyle name="Normal 2 2" xfId="7"/>
    <cellStyle name="Normal 37" xfId="5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17ED8"/>
      <color rgb="FFC198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1</xdr:row>
      <xdr:rowOff>85725</xdr:rowOff>
    </xdr:from>
    <xdr:to>
      <xdr:col>3</xdr:col>
      <xdr:colOff>314325</xdr:colOff>
      <xdr:row>4</xdr:row>
      <xdr:rowOff>171450</xdr:rowOff>
    </xdr:to>
    <xdr:sp macro="" textlink="">
      <xdr:nvSpPr>
        <xdr:cNvPr id="3" name="CuadroTexto 2"/>
        <xdr:cNvSpPr txBox="1"/>
      </xdr:nvSpPr>
      <xdr:spPr>
        <a:xfrm>
          <a:off x="457200" y="276225"/>
          <a:ext cx="2028825" cy="657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Logotipo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del </a:t>
          </a:r>
          <a:endParaRPr lang="es-MX">
            <a:effectLst/>
          </a:endParaRPr>
        </a:p>
        <a:p>
          <a:pPr algn="ctr"/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Auditor Externo</a:t>
          </a:r>
          <a:endParaRPr lang="es-MX">
            <a:effectLst/>
          </a:endParaRPr>
        </a:p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1</xdr:row>
      <xdr:rowOff>85725</xdr:rowOff>
    </xdr:from>
    <xdr:to>
      <xdr:col>2</xdr:col>
      <xdr:colOff>314325</xdr:colOff>
      <xdr:row>4</xdr:row>
      <xdr:rowOff>171450</xdr:rowOff>
    </xdr:to>
    <xdr:sp macro="" textlink="">
      <xdr:nvSpPr>
        <xdr:cNvPr id="2" name="CuadroTexto 1"/>
        <xdr:cNvSpPr txBox="1"/>
      </xdr:nvSpPr>
      <xdr:spPr>
        <a:xfrm>
          <a:off x="457200" y="276225"/>
          <a:ext cx="2028825" cy="657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Logotipo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del </a:t>
          </a:r>
          <a:endParaRPr lang="es-MX">
            <a:effectLst/>
          </a:endParaRPr>
        </a:p>
        <a:p>
          <a:pPr algn="ctr"/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Auditor Externo</a:t>
          </a:r>
          <a:endParaRPr lang="es-MX">
            <a:effectLst/>
          </a:endParaRPr>
        </a:p>
        <a:p>
          <a:pPr algn="ctr"/>
          <a:endParaRPr lang="es-MX" sz="1100"/>
        </a:p>
      </xdr:txBody>
    </xdr:sp>
    <xdr:clientData/>
  </xdr:twoCellAnchor>
  <xdr:twoCellAnchor>
    <xdr:from>
      <xdr:col>6</xdr:col>
      <xdr:colOff>1190625</xdr:colOff>
      <xdr:row>27</xdr:row>
      <xdr:rowOff>114301</xdr:rowOff>
    </xdr:from>
    <xdr:to>
      <xdr:col>12</xdr:col>
      <xdr:colOff>628650</xdr:colOff>
      <xdr:row>32</xdr:row>
      <xdr:rowOff>85725</xdr:rowOff>
    </xdr:to>
    <xdr:sp macro="" textlink="">
      <xdr:nvSpPr>
        <xdr:cNvPr id="3" name="CuadroTexto 2"/>
        <xdr:cNvSpPr txBox="1"/>
      </xdr:nvSpPr>
      <xdr:spPr>
        <a:xfrm>
          <a:off x="7448550" y="5972176"/>
          <a:ext cx="2447925" cy="9239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es-MX" sz="1000"/>
        </a:p>
      </xdr:txBody>
    </xdr:sp>
    <xdr:clientData/>
  </xdr:twoCellAnchor>
  <xdr:twoCellAnchor>
    <xdr:from>
      <xdr:col>3</xdr:col>
      <xdr:colOff>72738</xdr:colOff>
      <xdr:row>26</xdr:row>
      <xdr:rowOff>167120</xdr:rowOff>
    </xdr:from>
    <xdr:to>
      <xdr:col>6</xdr:col>
      <xdr:colOff>571501</xdr:colOff>
      <xdr:row>35</xdr:row>
      <xdr:rowOff>186169</xdr:rowOff>
    </xdr:to>
    <xdr:sp macro="" textlink="">
      <xdr:nvSpPr>
        <xdr:cNvPr id="4" name="Rectángulo redondeado 3"/>
        <xdr:cNvSpPr/>
      </xdr:nvSpPr>
      <xdr:spPr>
        <a:xfrm>
          <a:off x="3224647" y="5830165"/>
          <a:ext cx="4204854" cy="1733549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AUDITOR EXTERNO</a:t>
          </a:r>
          <a:endParaRPr lang="es-MX">
            <a:effectLst/>
          </a:endParaRPr>
        </a:p>
        <a:p>
          <a:pPr algn="ctr"/>
          <a:endParaRPr lang="es-MX" sz="1100"/>
        </a:p>
        <a:p>
          <a:pPr algn="ctr"/>
          <a:endParaRPr lang="es-MX" sz="1100"/>
        </a:p>
        <a:p>
          <a:pPr algn="ctr"/>
          <a:endParaRPr lang="es-MX" sz="1100"/>
        </a:p>
        <a:p>
          <a:pPr algn="ctr"/>
          <a:endParaRPr lang="es-MX" sz="1100"/>
        </a:p>
        <a:p>
          <a:pPr algn="ctr"/>
          <a:r>
            <a:rPr lang="es-MX" sz="1100"/>
            <a:t>__________________________________________________</a:t>
          </a:r>
        </a:p>
        <a:p>
          <a:pPr algn="ctr"/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C.P.C.</a:t>
          </a:r>
        </a:p>
        <a:p>
          <a:pPr algn="ctr"/>
          <a:r>
            <a:rPr lang="es-MX" sz="10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NOMBRE DE DESPACHO DEL AUDITOR EXTERNO (EN SU CASO)</a:t>
          </a:r>
          <a:endParaRPr lang="es-MX" sz="1050">
            <a:effectLst/>
          </a:endParaRPr>
        </a:p>
        <a:p>
          <a:pPr algn="ctr"/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REGISTRO NÚMERO ASE ______</a:t>
          </a:r>
          <a:endParaRPr lang="es-MX">
            <a:effectLst/>
          </a:endParaRPr>
        </a:p>
      </xdr:txBody>
    </xdr:sp>
    <xdr:clientData/>
  </xdr:twoCellAnchor>
  <xdr:twoCellAnchor>
    <xdr:from>
      <xdr:col>13</xdr:col>
      <xdr:colOff>609890</xdr:colOff>
      <xdr:row>27</xdr:row>
      <xdr:rowOff>13854</xdr:rowOff>
    </xdr:from>
    <xdr:to>
      <xdr:col>18</xdr:col>
      <xdr:colOff>614796</xdr:colOff>
      <xdr:row>36</xdr:row>
      <xdr:rowOff>99579</xdr:rowOff>
    </xdr:to>
    <xdr:sp macro="" textlink="">
      <xdr:nvSpPr>
        <xdr:cNvPr id="5" name="Rectángulo redondeado 4"/>
        <xdr:cNvSpPr/>
      </xdr:nvSpPr>
      <xdr:spPr>
        <a:xfrm>
          <a:off x="19443413" y="5867399"/>
          <a:ext cx="4005406" cy="1800225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1100"/>
            <a:t>TITULAR DE LA ENTIDAD FISCALIZADA</a:t>
          </a:r>
        </a:p>
        <a:p>
          <a:pPr algn="ctr"/>
          <a:endParaRPr lang="es-MX" sz="1100"/>
        </a:p>
        <a:p>
          <a:pPr algn="ctr"/>
          <a:endParaRPr lang="es-MX" sz="1100"/>
        </a:p>
        <a:p>
          <a:pPr algn="ctr"/>
          <a:endParaRPr lang="es-MX" sz="1100"/>
        </a:p>
        <a:p>
          <a:pPr algn="ctr"/>
          <a:endParaRPr lang="es-MX" sz="1100"/>
        </a:p>
        <a:p>
          <a:pPr algn="ctr"/>
          <a:endParaRPr lang="es-MX" sz="1100"/>
        </a:p>
        <a:p>
          <a:pPr algn="ctr"/>
          <a:r>
            <a:rPr lang="es-MX" sz="1100"/>
            <a:t>__________________________________________________</a:t>
          </a:r>
        </a:p>
        <a:p>
          <a:pPr algn="ctr"/>
          <a:r>
            <a:rPr lang="es-MX" sz="1100"/>
            <a:t>C.____________________________</a:t>
          </a:r>
        </a:p>
        <a:p>
          <a:pPr algn="l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329046</xdr:colOff>
      <xdr:row>0</xdr:row>
      <xdr:rowOff>69273</xdr:rowOff>
    </xdr:from>
    <xdr:to>
      <xdr:col>7</xdr:col>
      <xdr:colOff>989170</xdr:colOff>
      <xdr:row>4</xdr:row>
      <xdr:rowOff>15058</xdr:rowOff>
    </xdr:to>
    <xdr:sp macro="" textlink="">
      <xdr:nvSpPr>
        <xdr:cNvPr id="2" name="Text Box 13"/>
        <xdr:cNvSpPr txBox="1">
          <a:spLocks noChangeArrowheads="1"/>
        </xdr:cNvSpPr>
      </xdr:nvSpPr>
      <xdr:spPr bwMode="auto">
        <a:xfrm>
          <a:off x="4281921" y="69273"/>
          <a:ext cx="1422124" cy="822085"/>
        </a:xfrm>
        <a:prstGeom prst="rect">
          <a:avLst/>
        </a:prstGeom>
        <a:noFill/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LOGOTIPO </a:t>
          </a:r>
        </a:p>
        <a:p>
          <a:pPr algn="ctr" rtl="0">
            <a:defRPr sz="1000"/>
          </a:pPr>
          <a:r>
            <a:rPr lang="es-MX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DEL</a:t>
          </a:r>
        </a:p>
        <a:p>
          <a:pPr algn="ctr" rtl="0">
            <a:defRPr sz="1000"/>
          </a:pPr>
          <a:r>
            <a:rPr lang="es-MX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AUDITO EXTERNO</a:t>
          </a:r>
          <a:endParaRPr lang="es-MX" sz="800" b="1" i="1" u="sng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114300</xdr:colOff>
      <xdr:row>0</xdr:row>
      <xdr:rowOff>0</xdr:rowOff>
    </xdr:from>
    <xdr:to>
      <xdr:col>7</xdr:col>
      <xdr:colOff>12424</xdr:colOff>
      <xdr:row>3</xdr:row>
      <xdr:rowOff>172277</xdr:rowOff>
    </xdr:to>
    <xdr:sp macro="" textlink="">
      <xdr:nvSpPr>
        <xdr:cNvPr id="2" name="Text Box 13"/>
        <xdr:cNvSpPr txBox="1">
          <a:spLocks noChangeArrowheads="1"/>
        </xdr:cNvSpPr>
      </xdr:nvSpPr>
      <xdr:spPr bwMode="auto">
        <a:xfrm>
          <a:off x="3305175" y="0"/>
          <a:ext cx="1422124" cy="819977"/>
        </a:xfrm>
        <a:prstGeom prst="rect">
          <a:avLst/>
        </a:prstGeom>
        <a:noFill/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LOGOTIPO </a:t>
          </a:r>
        </a:p>
        <a:p>
          <a:pPr algn="ctr" rtl="0">
            <a:defRPr sz="1000"/>
          </a:pPr>
          <a:r>
            <a:rPr lang="es-MX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DEL</a:t>
          </a:r>
        </a:p>
        <a:p>
          <a:pPr algn="ctr" rtl="0">
            <a:defRPr sz="1000"/>
          </a:pPr>
          <a:r>
            <a:rPr lang="es-MX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AUDITO EXTERNO</a:t>
          </a:r>
          <a:endParaRPr lang="es-MX" sz="800" b="1" i="1" u="sng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291352</xdr:colOff>
      <xdr:row>0</xdr:row>
      <xdr:rowOff>44821</xdr:rowOff>
    </xdr:from>
    <xdr:to>
      <xdr:col>1</xdr:col>
      <xdr:colOff>436019</xdr:colOff>
      <xdr:row>3</xdr:row>
      <xdr:rowOff>100363</xdr:rowOff>
    </xdr:to>
    <xdr:sp macro="" textlink="">
      <xdr:nvSpPr>
        <xdr:cNvPr id="4" name="Text Box 13"/>
        <xdr:cNvSpPr txBox="1">
          <a:spLocks noChangeArrowheads="1"/>
        </xdr:cNvSpPr>
      </xdr:nvSpPr>
      <xdr:spPr bwMode="auto">
        <a:xfrm>
          <a:off x="291352" y="44821"/>
          <a:ext cx="1184413" cy="795130"/>
        </a:xfrm>
        <a:prstGeom prst="rect">
          <a:avLst/>
        </a:prstGeom>
        <a:noFill/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LOGOTIPO </a:t>
          </a:r>
        </a:p>
        <a:p>
          <a:pPr algn="ctr" rtl="0">
            <a:defRPr sz="1000"/>
          </a:pPr>
          <a:r>
            <a:rPr lang="es-MX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DEL</a:t>
          </a:r>
        </a:p>
        <a:p>
          <a:pPr algn="ctr" rtl="0">
            <a:defRPr sz="1000"/>
          </a:pPr>
          <a:r>
            <a:rPr lang="es-MX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AUDITO EXTERNO</a:t>
          </a:r>
          <a:endParaRPr lang="es-MX" sz="800" b="1" i="1" u="sng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1120</xdr:colOff>
      <xdr:row>66</xdr:row>
      <xdr:rowOff>136711</xdr:rowOff>
    </xdr:from>
    <xdr:to>
      <xdr:col>23</xdr:col>
      <xdr:colOff>565264</xdr:colOff>
      <xdr:row>74</xdr:row>
      <xdr:rowOff>91887</xdr:rowOff>
    </xdr:to>
    <xdr:grpSp>
      <xdr:nvGrpSpPr>
        <xdr:cNvPr id="12" name="Grupo 11"/>
        <xdr:cNvGrpSpPr/>
      </xdr:nvGrpSpPr>
      <xdr:grpSpPr>
        <a:xfrm>
          <a:off x="25718620" y="14354938"/>
          <a:ext cx="4599280" cy="1479176"/>
          <a:chOff x="-2810015" y="10390095"/>
          <a:chExt cx="6709663" cy="1479176"/>
        </a:xfrm>
      </xdr:grpSpPr>
      <xdr:sp macro="" textlink="">
        <xdr:nvSpPr>
          <xdr:cNvPr id="13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-2810015" y="10390095"/>
            <a:ext cx="6693496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TITULAR DE LA ENTIDAD FISCALIZADA 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#REF!">
        <xdr:nvSpPr>
          <xdr:cNvPr id="14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64343" y="10914529"/>
            <a:ext cx="2335305" cy="45944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C5D2DBA9-1371-44C5-A539-9D01A7A044DA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xdr:twoCellAnchor>
    <xdr:from>
      <xdr:col>24</xdr:col>
      <xdr:colOff>333376</xdr:colOff>
      <xdr:row>66</xdr:row>
      <xdr:rowOff>179852</xdr:rowOff>
    </xdr:from>
    <xdr:to>
      <xdr:col>28</xdr:col>
      <xdr:colOff>0</xdr:colOff>
      <xdr:row>74</xdr:row>
      <xdr:rowOff>104775</xdr:rowOff>
    </xdr:to>
    <xdr:grpSp>
      <xdr:nvGrpSpPr>
        <xdr:cNvPr id="15" name="Grupo 14"/>
        <xdr:cNvGrpSpPr/>
      </xdr:nvGrpSpPr>
      <xdr:grpSpPr>
        <a:xfrm>
          <a:off x="31090467" y="14398079"/>
          <a:ext cx="3961533" cy="1448923"/>
          <a:chOff x="1243854" y="10466295"/>
          <a:chExt cx="3059205" cy="1479176"/>
        </a:xfrm>
      </xdr:grpSpPr>
      <xdr:sp macro="" textlink="">
        <xdr:nvSpPr>
          <xdr:cNvPr id="16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TESORERO O EQUIVALENTE DE LA ENTIDAD FISCALIZADA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#REF!">
        <xdr:nvSpPr>
          <xdr:cNvPr id="17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28483" y="10919012"/>
            <a:ext cx="2454087" cy="470647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714ACF8C-3600-4AEF-957A-57593DE16431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xdr:twoCellAnchor>
    <xdr:from>
      <xdr:col>0</xdr:col>
      <xdr:colOff>0</xdr:colOff>
      <xdr:row>2</xdr:row>
      <xdr:rowOff>9525</xdr:rowOff>
    </xdr:from>
    <xdr:to>
      <xdr:col>1</xdr:col>
      <xdr:colOff>1181100</xdr:colOff>
      <xdr:row>6</xdr:row>
      <xdr:rowOff>38100</xdr:rowOff>
    </xdr:to>
    <xdr:sp macro="" textlink="">
      <xdr:nvSpPr>
        <xdr:cNvPr id="21" name="CuadroTexto 20"/>
        <xdr:cNvSpPr txBox="1"/>
      </xdr:nvSpPr>
      <xdr:spPr>
        <a:xfrm>
          <a:off x="0" y="390525"/>
          <a:ext cx="2857500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Logotipo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del </a:t>
          </a:r>
          <a:endParaRPr lang="es-MX">
            <a:effectLst/>
          </a:endParaRPr>
        </a:p>
        <a:p>
          <a:pPr algn="ctr"/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Auditor Externo</a:t>
          </a:r>
          <a:endParaRPr lang="es-MX">
            <a:effectLst/>
          </a:endParaRPr>
        </a:p>
        <a:p>
          <a:pPr algn="ctr"/>
          <a:endParaRPr lang="es-MX" sz="1100"/>
        </a:p>
      </xdr:txBody>
    </xdr:sp>
    <xdr:clientData/>
  </xdr:twoCellAnchor>
  <xdr:twoCellAnchor>
    <xdr:from>
      <xdr:col>6</xdr:col>
      <xdr:colOff>523875</xdr:colOff>
      <xdr:row>65</xdr:row>
      <xdr:rowOff>9525</xdr:rowOff>
    </xdr:from>
    <xdr:to>
      <xdr:col>9</xdr:col>
      <xdr:colOff>852054</xdr:colOff>
      <xdr:row>74</xdr:row>
      <xdr:rowOff>28574</xdr:rowOff>
    </xdr:to>
    <xdr:sp macro="" textlink="">
      <xdr:nvSpPr>
        <xdr:cNvPr id="22" name="Rectángulo redondeado 21"/>
        <xdr:cNvSpPr/>
      </xdr:nvSpPr>
      <xdr:spPr>
        <a:xfrm>
          <a:off x="9124950" y="15087600"/>
          <a:ext cx="4204854" cy="1733549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AUDITOR EXTERNO</a:t>
          </a:r>
          <a:endParaRPr lang="es-MX">
            <a:effectLst/>
          </a:endParaRPr>
        </a:p>
        <a:p>
          <a:pPr algn="ctr"/>
          <a:endParaRPr lang="es-MX" sz="1100"/>
        </a:p>
        <a:p>
          <a:pPr algn="ctr"/>
          <a:endParaRPr lang="es-MX" sz="1100"/>
        </a:p>
        <a:p>
          <a:pPr algn="ctr"/>
          <a:endParaRPr lang="es-MX" sz="1100"/>
        </a:p>
        <a:p>
          <a:pPr algn="ctr"/>
          <a:endParaRPr lang="es-MX" sz="1100"/>
        </a:p>
        <a:p>
          <a:pPr algn="ctr"/>
          <a:r>
            <a:rPr lang="es-MX" sz="1100"/>
            <a:t>__________________________________________________</a:t>
          </a:r>
        </a:p>
        <a:p>
          <a:pPr algn="ctr"/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C.P.C.</a:t>
          </a:r>
        </a:p>
        <a:p>
          <a:pPr algn="ctr"/>
          <a:r>
            <a:rPr lang="es-MX" sz="10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NOMBRE DE DESPACHO DEL AUDITOR EXTERNO (EN SU CASO)</a:t>
          </a:r>
          <a:endParaRPr lang="es-MX" sz="1050">
            <a:effectLst/>
          </a:endParaRPr>
        </a:p>
        <a:p>
          <a:pPr algn="ctr"/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REGISTRO NÚMERO ASE ______</a:t>
          </a:r>
          <a:endParaRPr lang="es-MX">
            <a:effectLst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638175</xdr:colOff>
      <xdr:row>82</xdr:row>
      <xdr:rowOff>12886</xdr:rowOff>
    </xdr:from>
    <xdr:to>
      <xdr:col>19</xdr:col>
      <xdr:colOff>0</xdr:colOff>
      <xdr:row>89</xdr:row>
      <xdr:rowOff>158562</xdr:rowOff>
    </xdr:to>
    <xdr:grpSp>
      <xdr:nvGrpSpPr>
        <xdr:cNvPr id="12" name="Grupo 11"/>
        <xdr:cNvGrpSpPr/>
      </xdr:nvGrpSpPr>
      <xdr:grpSpPr>
        <a:xfrm>
          <a:off x="19383375" y="17681761"/>
          <a:ext cx="4410075" cy="1479176"/>
          <a:chOff x="1243854" y="10466295"/>
          <a:chExt cx="3059205" cy="1479176"/>
        </a:xfrm>
      </xdr:grpSpPr>
      <xdr:sp macro="" textlink="">
        <xdr:nvSpPr>
          <xdr:cNvPr id="13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TITULAR DE LA ENTIDAD FISCALIZADA 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#REF!">
        <xdr:nvSpPr>
          <xdr:cNvPr id="14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64343" y="10914529"/>
            <a:ext cx="2335305" cy="45944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C5D2DBA9-1371-44C5-A539-9D01A7A044DA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xdr:twoCellAnchor>
    <xdr:from>
      <xdr:col>19</xdr:col>
      <xdr:colOff>733425</xdr:colOff>
      <xdr:row>81</xdr:row>
      <xdr:rowOff>132227</xdr:rowOff>
    </xdr:from>
    <xdr:to>
      <xdr:col>24</xdr:col>
      <xdr:colOff>152399</xdr:colOff>
      <xdr:row>89</xdr:row>
      <xdr:rowOff>57150</xdr:rowOff>
    </xdr:to>
    <xdr:grpSp>
      <xdr:nvGrpSpPr>
        <xdr:cNvPr id="15" name="Grupo 14"/>
        <xdr:cNvGrpSpPr/>
      </xdr:nvGrpSpPr>
      <xdr:grpSpPr>
        <a:xfrm>
          <a:off x="24526875" y="17610602"/>
          <a:ext cx="4705349" cy="1448923"/>
          <a:chOff x="1243854" y="10466295"/>
          <a:chExt cx="3059205" cy="1479176"/>
        </a:xfrm>
      </xdr:grpSpPr>
      <xdr:sp macro="" textlink="">
        <xdr:nvSpPr>
          <xdr:cNvPr id="16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TESORERO O EQUIVALENTE DE LA ENTIDAD FISCALIZADA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#REF!">
        <xdr:nvSpPr>
          <xdr:cNvPr id="17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28483" y="10919012"/>
            <a:ext cx="2454087" cy="470647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714ACF8C-3600-4AEF-957A-57593DE16431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xdr:twoCellAnchor>
    <xdr:from>
      <xdr:col>25</xdr:col>
      <xdr:colOff>9525</xdr:colOff>
      <xdr:row>81</xdr:row>
      <xdr:rowOff>114301</xdr:rowOff>
    </xdr:from>
    <xdr:to>
      <xdr:col>28</xdr:col>
      <xdr:colOff>314325</xdr:colOff>
      <xdr:row>89</xdr:row>
      <xdr:rowOff>47625</xdr:rowOff>
    </xdr:to>
    <xdr:grpSp>
      <xdr:nvGrpSpPr>
        <xdr:cNvPr id="18" name="Grupo 17"/>
        <xdr:cNvGrpSpPr/>
      </xdr:nvGrpSpPr>
      <xdr:grpSpPr>
        <a:xfrm>
          <a:off x="30175200" y="17592676"/>
          <a:ext cx="3981450" cy="1457324"/>
          <a:chOff x="1243854" y="10466295"/>
          <a:chExt cx="3059205" cy="1479176"/>
        </a:xfrm>
      </xdr:grpSpPr>
      <xdr:sp macro="" textlink="">
        <xdr:nvSpPr>
          <xdr:cNvPr id="19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243854" y="10466295"/>
            <a:ext cx="3059205" cy="1479176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  <a:p>
            <a:pPr algn="ctr" rtl="1"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+mn-lt"/>
                <a:cs typeface="Arial"/>
              </a:rPr>
              <a:t>NOMBRE</a:t>
            </a:r>
            <a:r>
              <a:rPr lang="es-MX" sz="1000" b="1" i="0" strike="noStrike" baseline="0">
                <a:solidFill>
                  <a:srgbClr val="000000"/>
                </a:solidFill>
                <a:latin typeface="+mn-lt"/>
                <a:cs typeface="Arial"/>
              </a:rPr>
              <a:t> Y FIRMA DEL RESPONSABLE DEL ÓRGANO INTERNO DE CONTROL DE LA ENTIDAD FISCALIZADA</a:t>
            </a:r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  <xdr:sp macro="" textlink="#REF!">
        <xdr:nvSpPr>
          <xdr:cNvPr id="20" name="AutoShape 14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1528483" y="10919012"/>
            <a:ext cx="2454087" cy="470647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noFill/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fld id="{714ACF8C-3600-4AEF-957A-57593DE16431}" type="TxLink">
              <a:rPr lang="en-US" sz="1100" b="0" i="0" u="none" strike="noStrike">
                <a:solidFill>
                  <a:srgbClr val="000000"/>
                </a:solidFill>
                <a:latin typeface="+mn-lt"/>
                <a:cs typeface="Arial"/>
              </a:rPr>
              <a:pPr algn="ctr" rtl="1">
                <a:defRPr sz="1000"/>
              </a:pPr>
              <a:t> </a:t>
            </a:fld>
            <a:endParaRPr lang="es-MX" sz="1000" b="1" i="0" strike="noStrike">
              <a:solidFill>
                <a:srgbClr val="000000"/>
              </a:solidFill>
              <a:latin typeface="+mn-lt"/>
              <a:cs typeface="Arial"/>
            </a:endParaRPr>
          </a:p>
        </xdr:txBody>
      </xdr:sp>
    </xdr:grpSp>
    <xdr:clientData/>
  </xdr:twoCellAnchor>
  <xdr:twoCellAnchor>
    <xdr:from>
      <xdr:col>5</xdr:col>
      <xdr:colOff>0</xdr:colOff>
      <xdr:row>83</xdr:row>
      <xdr:rowOff>0</xdr:rowOff>
    </xdr:from>
    <xdr:to>
      <xdr:col>7</xdr:col>
      <xdr:colOff>823479</xdr:colOff>
      <xdr:row>92</xdr:row>
      <xdr:rowOff>19049</xdr:rowOff>
    </xdr:to>
    <xdr:sp macro="" textlink="">
      <xdr:nvSpPr>
        <xdr:cNvPr id="21" name="Rectángulo redondeado 20"/>
        <xdr:cNvSpPr/>
      </xdr:nvSpPr>
      <xdr:spPr>
        <a:xfrm>
          <a:off x="6867525" y="16983075"/>
          <a:ext cx="4204854" cy="1733549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AUDITOR EXTERNO</a:t>
          </a:r>
          <a:endParaRPr lang="es-MX">
            <a:effectLst/>
          </a:endParaRPr>
        </a:p>
        <a:p>
          <a:pPr algn="ctr"/>
          <a:endParaRPr lang="es-MX" sz="1100"/>
        </a:p>
        <a:p>
          <a:pPr algn="ctr"/>
          <a:endParaRPr lang="es-MX" sz="1100"/>
        </a:p>
        <a:p>
          <a:pPr algn="ctr"/>
          <a:endParaRPr lang="es-MX" sz="1100"/>
        </a:p>
        <a:p>
          <a:pPr algn="ctr"/>
          <a:endParaRPr lang="es-MX" sz="1100"/>
        </a:p>
        <a:p>
          <a:pPr algn="ctr"/>
          <a:r>
            <a:rPr lang="es-MX" sz="1100"/>
            <a:t>__________________________________________________</a:t>
          </a:r>
        </a:p>
        <a:p>
          <a:pPr algn="ctr"/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C.P.C.</a:t>
          </a:r>
        </a:p>
        <a:p>
          <a:pPr algn="ctr"/>
          <a:r>
            <a:rPr lang="es-MX" sz="10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NOMBRE DE DESPACHO DEL AUDITOR EXTERNO (EN SU CASO)</a:t>
          </a:r>
          <a:endParaRPr lang="es-MX" sz="1050">
            <a:effectLst/>
          </a:endParaRPr>
        </a:p>
        <a:p>
          <a:pPr algn="ctr"/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REGISTRO NÚMERO ASE ______</a:t>
          </a:r>
          <a:endParaRPr lang="es-MX">
            <a:effectLst/>
          </a:endParaRP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1</xdr:col>
      <xdr:colOff>1181100</xdr:colOff>
      <xdr:row>6</xdr:row>
      <xdr:rowOff>38100</xdr:rowOff>
    </xdr:to>
    <xdr:sp macro="" textlink="">
      <xdr:nvSpPr>
        <xdr:cNvPr id="22" name="CuadroTexto 21"/>
        <xdr:cNvSpPr txBox="1"/>
      </xdr:nvSpPr>
      <xdr:spPr>
        <a:xfrm>
          <a:off x="0" y="390525"/>
          <a:ext cx="2857500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Logotipo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del </a:t>
          </a:r>
          <a:endParaRPr lang="es-MX">
            <a:effectLst/>
          </a:endParaRPr>
        </a:p>
        <a:p>
          <a:pPr algn="ctr"/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Auditor Externo</a:t>
          </a:r>
          <a:endParaRPr lang="es-MX">
            <a:effectLst/>
          </a:endParaRPr>
        </a:p>
        <a:p>
          <a:pPr algn="ctr"/>
          <a:endParaRPr lang="es-MX" sz="1100"/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1</xdr:col>
      <xdr:colOff>1181100</xdr:colOff>
      <xdr:row>6</xdr:row>
      <xdr:rowOff>38100</xdr:rowOff>
    </xdr:to>
    <xdr:sp macro="" textlink="">
      <xdr:nvSpPr>
        <xdr:cNvPr id="23" name="CuadroTexto 22"/>
        <xdr:cNvSpPr txBox="1"/>
      </xdr:nvSpPr>
      <xdr:spPr>
        <a:xfrm>
          <a:off x="0" y="390525"/>
          <a:ext cx="2857500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Logotipo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del </a:t>
          </a:r>
          <a:endParaRPr lang="es-MX">
            <a:effectLst/>
          </a:endParaRPr>
        </a:p>
        <a:p>
          <a:pPr algn="ctr"/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Auditor Externo</a:t>
          </a:r>
          <a:endParaRPr lang="es-MX">
            <a:effectLst/>
          </a:endParaRPr>
        </a:p>
        <a:p>
          <a:pPr algn="ctr"/>
          <a:endParaRPr lang="es-MX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T%20AUDITORES%20EXTERNOS%20GABO%20Y%20VALLEJO\3.-%20Contratos\Adj%20Dir,%20Inv.%20a%203%20y%20Lic%20P&#250;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ITACIÓN A 3"/>
      <sheetName val="DIRECTA"/>
      <sheetName val="Anexo de Facturas"/>
      <sheetName val="Contratos LP"/>
      <sheetName val="Pagos LP"/>
    </sheetNames>
    <sheetDataSet>
      <sheetData sheetId="0" refreshError="1"/>
      <sheetData sheetId="1" refreshError="1"/>
      <sheetData sheetId="2" refreshError="1">
        <row r="15">
          <cell r="AE15">
            <v>1</v>
          </cell>
        </row>
        <row r="21">
          <cell r="G21">
            <v>7</v>
          </cell>
        </row>
        <row r="22">
          <cell r="K22">
            <v>20600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0"/>
  <sheetViews>
    <sheetView zoomScale="70" zoomScaleNormal="70" workbookViewId="0">
      <selection activeCell="Q9" sqref="Q9"/>
    </sheetView>
  </sheetViews>
  <sheetFormatPr baseColWidth="10" defaultRowHeight="15" x14ac:dyDescent="0.25"/>
  <cols>
    <col min="2" max="2" width="10.42578125" customWidth="1"/>
    <col min="3" max="3" width="11.85546875" customWidth="1"/>
    <col min="4" max="4" width="13.140625" customWidth="1"/>
    <col min="5" max="5" width="14.42578125" customWidth="1"/>
    <col min="7" max="9" width="15" customWidth="1"/>
    <col min="10" max="10" width="17" bestFit="1" customWidth="1"/>
    <col min="14" max="14" width="13" customWidth="1"/>
    <col min="15" max="15" width="14.7109375" customWidth="1"/>
    <col min="17" max="17" width="14.85546875" customWidth="1"/>
    <col min="18" max="18" width="15.140625" customWidth="1"/>
    <col min="20" max="20" width="24.42578125" customWidth="1"/>
  </cols>
  <sheetData>
    <row r="1" spans="2:20" x14ac:dyDescent="0.25">
      <c r="B1" s="235" t="s">
        <v>143</v>
      </c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7"/>
    </row>
    <row r="2" spans="2:20" x14ac:dyDescent="0.25">
      <c r="B2" s="62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63"/>
    </row>
    <row r="3" spans="2:20" x14ac:dyDescent="0.25">
      <c r="B3" s="64"/>
      <c r="C3" s="32"/>
      <c r="D3" s="32"/>
      <c r="E3" s="32"/>
      <c r="F3" s="32"/>
      <c r="G3" s="32"/>
      <c r="H3" s="32"/>
      <c r="I3" s="32"/>
      <c r="J3" s="29" t="s">
        <v>0</v>
      </c>
      <c r="K3" s="32"/>
      <c r="L3" s="32"/>
      <c r="M3" s="32"/>
      <c r="N3" s="29"/>
      <c r="O3" s="32"/>
      <c r="P3" s="32"/>
      <c r="Q3" s="32"/>
      <c r="R3" s="32"/>
      <c r="S3" s="32"/>
      <c r="T3" s="65"/>
    </row>
    <row r="4" spans="2:20" x14ac:dyDescent="0.25">
      <c r="B4" s="66"/>
      <c r="C4" s="44"/>
      <c r="D4" s="44"/>
      <c r="E4" s="45"/>
      <c r="F4" s="45"/>
      <c r="G4" s="45"/>
      <c r="H4" s="45"/>
      <c r="I4" s="45"/>
      <c r="J4" s="29" t="s">
        <v>1</v>
      </c>
      <c r="K4" s="36"/>
      <c r="L4" s="36"/>
      <c r="M4" s="32"/>
      <c r="N4" s="29"/>
      <c r="O4" s="44"/>
      <c r="P4" s="44"/>
      <c r="Q4" s="44"/>
      <c r="R4" s="44"/>
      <c r="S4" s="44"/>
      <c r="T4" s="67"/>
    </row>
    <row r="5" spans="2:20" x14ac:dyDescent="0.25">
      <c r="B5" s="72"/>
      <c r="C5" s="60"/>
      <c r="D5" s="60"/>
      <c r="E5" s="59"/>
      <c r="F5" s="59"/>
      <c r="G5" s="59"/>
      <c r="H5" s="59"/>
      <c r="I5" s="60"/>
      <c r="J5" s="46" t="s">
        <v>2</v>
      </c>
      <c r="K5" s="44"/>
      <c r="L5" s="44"/>
      <c r="M5" s="44"/>
      <c r="N5" s="46"/>
      <c r="O5" s="44"/>
      <c r="P5" s="44"/>
      <c r="Q5" s="44"/>
      <c r="R5" s="44"/>
      <c r="S5" s="44"/>
      <c r="T5" s="67"/>
    </row>
    <row r="6" spans="2:20" x14ac:dyDescent="0.25">
      <c r="B6" s="73"/>
      <c r="C6" s="58"/>
      <c r="D6" s="58"/>
      <c r="E6" s="58"/>
      <c r="F6" s="58"/>
      <c r="G6" s="58"/>
      <c r="H6" s="58"/>
      <c r="I6" s="60"/>
      <c r="J6" s="60"/>
      <c r="K6" s="44"/>
      <c r="L6" s="44"/>
      <c r="M6" s="44"/>
      <c r="N6" s="36"/>
      <c r="O6" s="44"/>
      <c r="P6" s="44"/>
      <c r="Q6" s="44"/>
      <c r="R6" s="44"/>
      <c r="S6" s="44"/>
      <c r="T6" s="67"/>
    </row>
    <row r="7" spans="2:20" x14ac:dyDescent="0.25">
      <c r="B7" s="74" t="s">
        <v>19</v>
      </c>
      <c r="C7" s="75"/>
      <c r="D7" s="75"/>
      <c r="E7" s="75"/>
      <c r="F7" s="75"/>
      <c r="G7" s="75"/>
      <c r="H7" s="75"/>
      <c r="I7" s="60"/>
      <c r="J7" s="60"/>
      <c r="K7" s="44"/>
      <c r="L7" s="44"/>
      <c r="M7" s="44"/>
      <c r="N7" s="44"/>
      <c r="O7" s="44"/>
      <c r="P7" s="44"/>
      <c r="Q7" s="44"/>
      <c r="R7" s="44"/>
      <c r="S7" s="172" t="s">
        <v>39</v>
      </c>
      <c r="T7" s="174"/>
    </row>
    <row r="8" spans="2:20" x14ac:dyDescent="0.25">
      <c r="B8" s="74" t="s">
        <v>20</v>
      </c>
      <c r="C8" s="75"/>
      <c r="D8" s="75"/>
      <c r="E8" s="75"/>
      <c r="F8" s="75"/>
      <c r="G8" s="75"/>
      <c r="H8" s="75"/>
      <c r="I8" s="60"/>
      <c r="J8" s="60"/>
      <c r="K8" s="44"/>
      <c r="L8" s="44"/>
      <c r="M8" s="44"/>
      <c r="N8" s="44"/>
      <c r="O8" s="44"/>
      <c r="P8" s="44"/>
      <c r="Q8" s="44"/>
      <c r="R8" s="44"/>
      <c r="S8" s="172" t="s">
        <v>41</v>
      </c>
      <c r="T8" s="174"/>
    </row>
    <row r="9" spans="2:20" x14ac:dyDescent="0.25">
      <c r="B9" s="74" t="s">
        <v>21</v>
      </c>
      <c r="C9" s="75"/>
      <c r="D9" s="75"/>
      <c r="E9" s="75"/>
      <c r="F9" s="75"/>
      <c r="G9" s="75"/>
      <c r="H9" s="75"/>
      <c r="I9" s="60"/>
      <c r="J9" s="60"/>
      <c r="K9" s="44"/>
      <c r="L9" s="44"/>
      <c r="M9" s="44"/>
      <c r="N9" s="44"/>
      <c r="O9" s="44"/>
      <c r="P9" s="44"/>
      <c r="Q9" s="44"/>
      <c r="R9" s="44"/>
      <c r="S9" s="172" t="s">
        <v>43</v>
      </c>
      <c r="T9" s="174"/>
    </row>
    <row r="10" spans="2:20" x14ac:dyDescent="0.25">
      <c r="B10" s="74" t="s">
        <v>22</v>
      </c>
      <c r="C10" s="75"/>
      <c r="D10" s="75"/>
      <c r="E10" s="75"/>
      <c r="F10" s="75"/>
      <c r="G10" s="75"/>
      <c r="H10" s="75"/>
      <c r="I10" s="60"/>
      <c r="J10" s="60"/>
      <c r="K10" s="44"/>
      <c r="M10" s="44"/>
      <c r="N10" s="44"/>
      <c r="O10" s="44"/>
      <c r="P10" s="44"/>
      <c r="Q10" s="44"/>
      <c r="R10" s="44"/>
      <c r="S10" s="173"/>
      <c r="T10" s="174"/>
    </row>
    <row r="11" spans="2:20" x14ac:dyDescent="0.25">
      <c r="B11" s="238" t="s">
        <v>161</v>
      </c>
      <c r="C11" s="239"/>
      <c r="D11" s="239"/>
      <c r="E11" s="239"/>
      <c r="F11" s="239"/>
      <c r="G11" s="76"/>
      <c r="H11" s="76"/>
      <c r="I11" s="76"/>
      <c r="J11" s="77"/>
      <c r="K11" s="54"/>
      <c r="M11" s="54"/>
      <c r="N11" s="54"/>
      <c r="O11" s="44"/>
      <c r="P11" s="44"/>
      <c r="Q11" s="54"/>
      <c r="R11" s="54"/>
      <c r="S11" s="172" t="s">
        <v>23</v>
      </c>
      <c r="T11" s="174"/>
    </row>
    <row r="12" spans="2:20" x14ac:dyDescent="0.25">
      <c r="B12" s="78" t="s">
        <v>145</v>
      </c>
      <c r="C12" s="79"/>
      <c r="D12" s="79"/>
      <c r="E12" s="79"/>
      <c r="F12" s="79"/>
      <c r="G12" s="79"/>
      <c r="H12" s="79"/>
      <c r="I12" s="61"/>
      <c r="J12" s="61"/>
      <c r="K12" s="37"/>
      <c r="L12" s="37"/>
      <c r="M12" s="37"/>
      <c r="N12" s="37"/>
      <c r="O12" s="61"/>
      <c r="P12" s="37"/>
      <c r="Q12" s="37"/>
      <c r="R12" s="37"/>
      <c r="S12" s="172" t="s">
        <v>46</v>
      </c>
      <c r="T12" s="174"/>
    </row>
    <row r="13" spans="2:20" x14ac:dyDescent="0.25">
      <c r="B13" s="68" t="s">
        <v>5</v>
      </c>
      <c r="C13" s="69"/>
      <c r="D13" s="69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70"/>
    </row>
    <row r="14" spans="2:20" ht="15.75" thickBot="1" x14ac:dyDescent="0.3">
      <c r="B14" s="71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70"/>
    </row>
    <row r="15" spans="2:20" ht="15" customHeight="1" x14ac:dyDescent="0.25">
      <c r="B15" s="240" t="s">
        <v>6</v>
      </c>
      <c r="C15" s="241"/>
      <c r="D15" s="241"/>
      <c r="E15" s="241"/>
      <c r="F15" s="242"/>
      <c r="G15" s="243" t="s">
        <v>7</v>
      </c>
      <c r="H15" s="244"/>
      <c r="I15" s="244"/>
      <c r="J15" s="244"/>
      <c r="K15" s="244"/>
      <c r="L15" s="244"/>
      <c r="M15" s="245"/>
      <c r="N15" s="243" t="s">
        <v>8</v>
      </c>
      <c r="O15" s="244"/>
      <c r="P15" s="245"/>
      <c r="Q15" s="243" t="s">
        <v>198</v>
      </c>
      <c r="R15" s="244"/>
      <c r="S15" s="245"/>
      <c r="T15" s="246" t="s">
        <v>4</v>
      </c>
    </row>
    <row r="16" spans="2:20" ht="60.75" customHeight="1" thickBot="1" x14ac:dyDescent="0.3">
      <c r="B16" s="5" t="s">
        <v>9</v>
      </c>
      <c r="C16" s="6" t="s">
        <v>10</v>
      </c>
      <c r="D16" s="6" t="s">
        <v>3</v>
      </c>
      <c r="E16" s="6" t="s">
        <v>11</v>
      </c>
      <c r="F16" s="7" t="s">
        <v>12</v>
      </c>
      <c r="G16" s="8" t="s">
        <v>13</v>
      </c>
      <c r="H16" s="6" t="s">
        <v>10</v>
      </c>
      <c r="I16" s="6" t="s">
        <v>148</v>
      </c>
      <c r="J16" s="9" t="s">
        <v>3</v>
      </c>
      <c r="K16" s="9" t="s">
        <v>11</v>
      </c>
      <c r="L16" s="9" t="s">
        <v>14</v>
      </c>
      <c r="M16" s="10" t="s">
        <v>15</v>
      </c>
      <c r="N16" s="5" t="s">
        <v>16</v>
      </c>
      <c r="O16" s="9" t="s">
        <v>17</v>
      </c>
      <c r="P16" s="11" t="s">
        <v>18</v>
      </c>
      <c r="Q16" s="178" t="s">
        <v>197</v>
      </c>
      <c r="R16" s="11" t="s">
        <v>199</v>
      </c>
      <c r="S16" s="11" t="s">
        <v>18</v>
      </c>
      <c r="T16" s="247"/>
    </row>
    <row r="17" spans="2:20" s="12" customFormat="1" ht="33" customHeight="1" x14ac:dyDescent="0.25">
      <c r="B17" s="13"/>
      <c r="C17" s="14"/>
      <c r="D17" s="14"/>
      <c r="E17" s="14"/>
      <c r="F17" s="15"/>
      <c r="G17" s="13"/>
      <c r="H17" s="14"/>
      <c r="I17" s="14"/>
      <c r="J17" s="14"/>
      <c r="K17" s="14"/>
      <c r="L17" s="14"/>
      <c r="M17" s="15"/>
      <c r="N17" s="13"/>
      <c r="O17" s="14"/>
      <c r="P17" s="16"/>
      <c r="Q17" s="13"/>
      <c r="R17" s="175"/>
      <c r="S17" s="14"/>
      <c r="T17" s="17"/>
    </row>
    <row r="18" spans="2:20" x14ac:dyDescent="0.25">
      <c r="B18" s="18"/>
      <c r="C18" s="1"/>
      <c r="D18" s="1"/>
      <c r="E18" s="1"/>
      <c r="F18" s="19"/>
      <c r="G18" s="18"/>
      <c r="H18" s="1"/>
      <c r="I18" s="1"/>
      <c r="J18" s="1"/>
      <c r="K18" s="1"/>
      <c r="L18" s="1"/>
      <c r="M18" s="19"/>
      <c r="N18" s="18"/>
      <c r="O18" s="1"/>
      <c r="P18" s="20"/>
      <c r="Q18" s="18"/>
      <c r="R18" s="176"/>
      <c r="S18" s="1"/>
      <c r="T18" s="21"/>
    </row>
    <row r="19" spans="2:20" x14ac:dyDescent="0.25">
      <c r="B19" s="18"/>
      <c r="C19" s="1"/>
      <c r="D19" s="1"/>
      <c r="E19" s="1"/>
      <c r="F19" s="19"/>
      <c r="G19" s="18"/>
      <c r="H19" s="1"/>
      <c r="I19" s="1"/>
      <c r="J19" s="1"/>
      <c r="K19" s="1"/>
      <c r="L19" s="1"/>
      <c r="M19" s="19"/>
      <c r="N19" s="18"/>
      <c r="O19" s="1"/>
      <c r="P19" s="20"/>
      <c r="Q19" s="18"/>
      <c r="R19" s="176"/>
      <c r="S19" s="1"/>
      <c r="T19" s="21"/>
    </row>
    <row r="20" spans="2:20" x14ac:dyDescent="0.25">
      <c r="B20" s="18"/>
      <c r="C20" s="1"/>
      <c r="D20" s="1"/>
      <c r="E20" s="1"/>
      <c r="F20" s="19"/>
      <c r="G20" s="18"/>
      <c r="H20" s="1"/>
      <c r="I20" s="1"/>
      <c r="J20" s="1"/>
      <c r="K20" s="1"/>
      <c r="L20" s="1"/>
      <c r="M20" s="19"/>
      <c r="N20" s="18"/>
      <c r="O20" s="1"/>
      <c r="P20" s="20"/>
      <c r="Q20" s="18"/>
      <c r="R20" s="176"/>
      <c r="S20" s="1"/>
      <c r="T20" s="21"/>
    </row>
    <row r="21" spans="2:20" x14ac:dyDescent="0.25">
      <c r="B21" s="18"/>
      <c r="C21" s="1"/>
      <c r="D21" s="1"/>
      <c r="E21" s="1"/>
      <c r="F21" s="19"/>
      <c r="G21" s="18"/>
      <c r="H21" s="1"/>
      <c r="I21" s="1"/>
      <c r="J21" s="1"/>
      <c r="K21" s="1"/>
      <c r="L21" s="1"/>
      <c r="M21" s="19"/>
      <c r="N21" s="18"/>
      <c r="O21" s="1"/>
      <c r="P21" s="20"/>
      <c r="Q21" s="18"/>
      <c r="R21" s="176"/>
      <c r="S21" s="1"/>
      <c r="T21" s="21"/>
    </row>
    <row r="22" spans="2:20" x14ac:dyDescent="0.25">
      <c r="B22" s="18"/>
      <c r="C22" s="1"/>
      <c r="D22" s="1"/>
      <c r="E22" s="1"/>
      <c r="F22" s="19"/>
      <c r="G22" s="18"/>
      <c r="H22" s="1"/>
      <c r="I22" s="1"/>
      <c r="J22" s="1"/>
      <c r="K22" s="1"/>
      <c r="L22" s="1"/>
      <c r="M22" s="19"/>
      <c r="N22" s="18"/>
      <c r="O22" s="1"/>
      <c r="P22" s="20"/>
      <c r="Q22" s="18"/>
      <c r="R22" s="176"/>
      <c r="S22" s="1"/>
      <c r="T22" s="21"/>
    </row>
    <row r="23" spans="2:20" x14ac:dyDescent="0.25">
      <c r="B23" s="18"/>
      <c r="C23" s="1"/>
      <c r="D23" s="1"/>
      <c r="E23" s="1"/>
      <c r="F23" s="19"/>
      <c r="G23" s="18"/>
      <c r="H23" s="1"/>
      <c r="I23" s="1"/>
      <c r="J23" s="1"/>
      <c r="K23" s="1"/>
      <c r="L23" s="1"/>
      <c r="M23" s="19"/>
      <c r="N23" s="18"/>
      <c r="O23" s="1"/>
      <c r="P23" s="20"/>
      <c r="Q23" s="18"/>
      <c r="R23" s="176"/>
      <c r="S23" s="1"/>
      <c r="T23" s="21"/>
    </row>
    <row r="24" spans="2:20" x14ac:dyDescent="0.25">
      <c r="B24" s="18"/>
      <c r="C24" s="1"/>
      <c r="D24" s="1"/>
      <c r="E24" s="1"/>
      <c r="F24" s="19"/>
      <c r="G24" s="18"/>
      <c r="H24" s="1"/>
      <c r="I24" s="1"/>
      <c r="J24" s="1"/>
      <c r="K24" s="1"/>
      <c r="L24" s="1"/>
      <c r="M24" s="19"/>
      <c r="N24" s="18"/>
      <c r="O24" s="1"/>
      <c r="P24" s="20"/>
      <c r="Q24" s="18"/>
      <c r="R24" s="176"/>
      <c r="S24" s="1"/>
      <c r="T24" s="21"/>
    </row>
    <row r="25" spans="2:20" x14ac:dyDescent="0.25">
      <c r="B25" s="18"/>
      <c r="C25" s="1"/>
      <c r="D25" s="1"/>
      <c r="E25" s="1"/>
      <c r="F25" s="19"/>
      <c r="G25" s="18"/>
      <c r="H25" s="1"/>
      <c r="I25" s="1"/>
      <c r="J25" s="1"/>
      <c r="K25" s="1"/>
      <c r="L25" s="1"/>
      <c r="M25" s="19"/>
      <c r="N25" s="18"/>
      <c r="O25" s="1"/>
      <c r="P25" s="20"/>
      <c r="Q25" s="18"/>
      <c r="R25" s="176"/>
      <c r="S25" s="1"/>
      <c r="T25" s="21"/>
    </row>
    <row r="26" spans="2:20" x14ac:dyDescent="0.25">
      <c r="B26" s="18"/>
      <c r="C26" s="1"/>
      <c r="D26" s="1"/>
      <c r="E26" s="1"/>
      <c r="F26" s="19"/>
      <c r="G26" s="18"/>
      <c r="H26" s="1"/>
      <c r="I26" s="1"/>
      <c r="J26" s="1"/>
      <c r="K26" s="1"/>
      <c r="L26" s="1"/>
      <c r="M26" s="19"/>
      <c r="N26" s="18"/>
      <c r="O26" s="1"/>
      <c r="P26" s="20"/>
      <c r="Q26" s="18"/>
      <c r="R26" s="176"/>
      <c r="S26" s="1"/>
      <c r="T26" s="21"/>
    </row>
    <row r="27" spans="2:20" ht="15.75" thickBot="1" x14ac:dyDescent="0.3">
      <c r="B27" s="22"/>
      <c r="C27" s="23"/>
      <c r="D27" s="23"/>
      <c r="E27" s="23"/>
      <c r="F27" s="24"/>
      <c r="G27" s="22"/>
      <c r="H27" s="23"/>
      <c r="I27" s="23"/>
      <c r="J27" s="23"/>
      <c r="K27" s="23"/>
      <c r="L27" s="23"/>
      <c r="M27" s="24"/>
      <c r="N27" s="22"/>
      <c r="O27" s="23"/>
      <c r="P27" s="25"/>
      <c r="Q27" s="22"/>
      <c r="R27" s="177"/>
      <c r="S27" s="23"/>
      <c r="T27" s="26"/>
    </row>
    <row r="29" spans="2:20" ht="15.75" customHeight="1" x14ac:dyDescent="0.25">
      <c r="B29" s="234" t="s">
        <v>263</v>
      </c>
      <c r="C29" s="234"/>
      <c r="D29" s="234"/>
      <c r="E29" s="234"/>
      <c r="F29" s="234"/>
      <c r="G29" s="234"/>
      <c r="H29" s="234"/>
      <c r="I29" s="234"/>
      <c r="J29" s="234"/>
      <c r="K29" s="234"/>
      <c r="L29" s="234"/>
      <c r="M29" s="234"/>
    </row>
    <row r="30" spans="2:20" x14ac:dyDescent="0.25">
      <c r="B30" s="234"/>
      <c r="C30" s="234"/>
      <c r="D30" s="234"/>
      <c r="E30" s="234"/>
      <c r="F30" s="234"/>
      <c r="G30" s="234"/>
      <c r="H30" s="234"/>
      <c r="I30" s="234"/>
      <c r="J30" s="234"/>
      <c r="K30" s="234"/>
      <c r="L30" s="234"/>
      <c r="M30" s="234"/>
    </row>
  </sheetData>
  <mergeCells count="8">
    <mergeCell ref="B29:M30"/>
    <mergeCell ref="B1:T1"/>
    <mergeCell ref="B11:F11"/>
    <mergeCell ref="B15:F15"/>
    <mergeCell ref="G15:M15"/>
    <mergeCell ref="N15:P15"/>
    <mergeCell ref="T15:T16"/>
    <mergeCell ref="Q15:S15"/>
  </mergeCells>
  <pageMargins left="0.7" right="0.7" top="0.75" bottom="0.75" header="0.3" footer="0.3"/>
  <pageSetup scale="4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2"/>
  <sheetViews>
    <sheetView showGridLines="0" zoomScale="68" zoomScaleNormal="68" workbookViewId="0">
      <selection activeCell="H15" sqref="H15"/>
    </sheetView>
  </sheetViews>
  <sheetFormatPr baseColWidth="10" defaultRowHeight="15" x14ac:dyDescent="0.25"/>
  <cols>
    <col min="1" max="1" width="14.85546875" style="27" customWidth="1"/>
    <col min="2" max="2" width="17.7109375" style="27" customWidth="1"/>
    <col min="3" max="3" width="14.85546875" style="27" customWidth="1"/>
    <col min="4" max="4" width="16.28515625" style="27" customWidth="1"/>
    <col min="5" max="5" width="17.5703125" style="27" customWidth="1"/>
    <col min="6" max="6" width="21.85546875" style="27" customWidth="1"/>
    <col min="7" max="7" width="31.85546875" style="27" customWidth="1"/>
    <col min="8" max="12" width="27.28515625" style="27" customWidth="1"/>
    <col min="13" max="15" width="11.42578125" style="27"/>
    <col min="16" max="16" width="14.28515625" style="27" customWidth="1"/>
    <col min="17" max="19" width="11.42578125" style="27"/>
    <col min="20" max="20" width="14.140625" style="27" customWidth="1"/>
    <col min="21" max="21" width="11.42578125" style="27"/>
    <col min="22" max="22" width="14" style="27" customWidth="1"/>
    <col min="23" max="24" width="21.5703125" style="27" customWidth="1"/>
    <col min="25" max="26" width="13.7109375" style="27" customWidth="1"/>
    <col min="27" max="27" width="17.28515625" style="27" customWidth="1"/>
    <col min="28" max="28" width="17.5703125" style="27" customWidth="1"/>
    <col min="29" max="29" width="22.140625" style="27" customWidth="1"/>
    <col min="30" max="16384" width="11.42578125" style="27"/>
  </cols>
  <sheetData>
    <row r="1" spans="1:29" x14ac:dyDescent="0.25">
      <c r="A1" s="248" t="s">
        <v>144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50"/>
    </row>
    <row r="2" spans="1:29" x14ac:dyDescent="0.25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30"/>
    </row>
    <row r="3" spans="1:29" ht="15" customHeight="1" x14ac:dyDescent="0.25">
      <c r="A3" s="3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29" t="s">
        <v>0</v>
      </c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3"/>
    </row>
    <row r="4" spans="1:29" x14ac:dyDescent="0.25">
      <c r="A4" s="49"/>
      <c r="B4" s="44"/>
      <c r="C4" s="44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36"/>
      <c r="O4" s="36"/>
      <c r="P4" s="32"/>
      <c r="Q4" s="29" t="s">
        <v>1</v>
      </c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8"/>
    </row>
    <row r="5" spans="1:29" x14ac:dyDescent="0.25">
      <c r="A5" s="49"/>
      <c r="B5" s="44"/>
      <c r="C5" s="44"/>
      <c r="D5" s="36"/>
      <c r="E5" s="36"/>
      <c r="F5" s="36"/>
      <c r="G5" s="36"/>
      <c r="H5" s="44"/>
      <c r="I5" s="44"/>
      <c r="J5" s="44"/>
      <c r="K5" s="44"/>
      <c r="L5" s="44"/>
      <c r="M5" s="44"/>
      <c r="N5" s="44"/>
      <c r="O5" s="44"/>
      <c r="P5" s="44"/>
      <c r="Q5" s="46" t="s">
        <v>2</v>
      </c>
      <c r="R5" s="44"/>
      <c r="S5" s="44"/>
      <c r="T5" s="44"/>
      <c r="U5" s="44"/>
      <c r="V5" s="44"/>
      <c r="W5" s="47"/>
      <c r="X5" s="47"/>
      <c r="Y5" s="44"/>
      <c r="Z5" s="44"/>
      <c r="AA5" s="44"/>
      <c r="AB5" s="44"/>
      <c r="AC5" s="48"/>
    </row>
    <row r="6" spans="1:29" x14ac:dyDescent="0.25">
      <c r="A6" s="50"/>
      <c r="B6" s="51"/>
      <c r="C6" s="51"/>
      <c r="D6" s="51"/>
      <c r="E6" s="51"/>
      <c r="F6" s="51"/>
      <c r="G6" s="51"/>
      <c r="H6" s="44"/>
      <c r="I6" s="44"/>
      <c r="J6" s="44"/>
      <c r="K6" s="44"/>
      <c r="L6" s="44"/>
      <c r="M6" s="44"/>
      <c r="N6" s="44"/>
      <c r="O6" s="44"/>
      <c r="P6" s="44"/>
      <c r="Q6" s="36"/>
      <c r="R6" s="44"/>
      <c r="S6" s="44"/>
      <c r="T6" s="44"/>
      <c r="U6" s="44"/>
      <c r="V6" s="44"/>
      <c r="W6" s="47"/>
      <c r="X6" s="47"/>
      <c r="Y6" s="44"/>
      <c r="Z6" s="44"/>
      <c r="AA6" s="44"/>
      <c r="AB6" s="44"/>
      <c r="AC6" s="48"/>
    </row>
    <row r="7" spans="1:29" x14ac:dyDescent="0.25">
      <c r="A7" s="34" t="s">
        <v>19</v>
      </c>
      <c r="B7" s="52"/>
      <c r="C7" s="52"/>
      <c r="D7" s="52"/>
      <c r="E7" s="52"/>
      <c r="F7" s="52"/>
      <c r="G7" s="52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7"/>
      <c r="X7" s="47"/>
      <c r="Y7" s="44"/>
      <c r="Z7" s="44"/>
      <c r="AA7" s="44"/>
      <c r="AB7" s="172" t="s">
        <v>39</v>
      </c>
      <c r="AC7" s="174"/>
    </row>
    <row r="8" spans="1:29" ht="18" customHeight="1" x14ac:dyDescent="0.25">
      <c r="A8" s="34" t="s">
        <v>20</v>
      </c>
      <c r="B8" s="52"/>
      <c r="C8" s="52"/>
      <c r="D8" s="52"/>
      <c r="E8" s="52"/>
      <c r="F8" s="52"/>
      <c r="G8" s="52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35"/>
      <c r="X8" s="35"/>
      <c r="Y8" s="44"/>
      <c r="Z8" s="44"/>
      <c r="AA8" s="44"/>
      <c r="AB8" s="172" t="s">
        <v>41</v>
      </c>
      <c r="AC8" s="174"/>
    </row>
    <row r="9" spans="1:29" ht="18" customHeight="1" x14ac:dyDescent="0.25">
      <c r="A9" s="34" t="s">
        <v>21</v>
      </c>
      <c r="B9" s="52"/>
      <c r="C9" s="52"/>
      <c r="D9" s="52"/>
      <c r="E9" s="52"/>
      <c r="F9" s="52"/>
      <c r="G9" s="52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35"/>
      <c r="X9" s="35"/>
      <c r="Y9" s="44"/>
      <c r="Z9" s="44"/>
      <c r="AA9" s="44"/>
      <c r="AB9" s="172" t="s">
        <v>43</v>
      </c>
      <c r="AC9" s="174"/>
    </row>
    <row r="10" spans="1:29" ht="18" customHeight="1" x14ac:dyDescent="0.25">
      <c r="A10" s="34" t="s">
        <v>22</v>
      </c>
      <c r="B10" s="52"/>
      <c r="C10" s="52"/>
      <c r="D10" s="52"/>
      <c r="E10" s="52"/>
      <c r="F10" s="52"/>
      <c r="G10" s="52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35"/>
      <c r="X10" s="35"/>
      <c r="Y10" s="44"/>
      <c r="Z10" s="44"/>
      <c r="AA10" s="44"/>
      <c r="AB10" s="173"/>
      <c r="AC10" s="174"/>
    </row>
    <row r="11" spans="1:29" s="55" customFormat="1" ht="32.25" customHeight="1" x14ac:dyDescent="0.25">
      <c r="A11" s="252" t="s">
        <v>162</v>
      </c>
      <c r="B11" s="253"/>
      <c r="C11" s="253"/>
      <c r="D11" s="253"/>
      <c r="E11" s="253"/>
      <c r="F11" s="53"/>
      <c r="G11" s="53"/>
      <c r="H11" s="53"/>
      <c r="I11" s="163"/>
      <c r="J11" s="163"/>
      <c r="K11" s="163"/>
      <c r="L11" s="163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35"/>
      <c r="X11" s="168"/>
      <c r="Y11" s="54"/>
      <c r="Z11" s="54"/>
      <c r="AA11" s="54"/>
      <c r="AB11" s="172" t="s">
        <v>23</v>
      </c>
      <c r="AC11" s="174"/>
    </row>
    <row r="12" spans="1:29" ht="15" customHeight="1" x14ac:dyDescent="0.25">
      <c r="A12" s="56" t="s">
        <v>145</v>
      </c>
      <c r="B12" s="57"/>
      <c r="C12" s="57"/>
      <c r="D12" s="57"/>
      <c r="E12" s="57"/>
      <c r="F12" s="57"/>
      <c r="G12" s="5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5"/>
      <c r="X12" s="169"/>
      <c r="Y12" s="37"/>
      <c r="Z12" s="37"/>
      <c r="AA12" s="37"/>
      <c r="AB12" s="172" t="s">
        <v>46</v>
      </c>
      <c r="AC12" s="174"/>
    </row>
    <row r="13" spans="1:29" x14ac:dyDescent="0.25">
      <c r="A13" s="254" t="s">
        <v>24</v>
      </c>
      <c r="B13" s="255"/>
      <c r="C13" s="255"/>
      <c r="D13" s="255"/>
      <c r="E13" s="255"/>
      <c r="F13" s="255"/>
      <c r="G13" s="255"/>
      <c r="H13" s="256"/>
      <c r="I13" s="254" t="s">
        <v>154</v>
      </c>
      <c r="J13" s="255"/>
      <c r="K13" s="255"/>
      <c r="L13" s="255"/>
      <c r="M13" s="257" t="s">
        <v>160</v>
      </c>
      <c r="N13" s="258"/>
      <c r="O13" s="258"/>
      <c r="P13" s="258"/>
      <c r="Q13" s="258"/>
      <c r="R13" s="258"/>
      <c r="S13" s="258"/>
      <c r="T13" s="258"/>
      <c r="U13" s="259"/>
      <c r="V13" s="260" t="s">
        <v>156</v>
      </c>
      <c r="W13" s="261"/>
      <c r="X13" s="261"/>
      <c r="Y13" s="261"/>
      <c r="Z13" s="261"/>
      <c r="AA13" s="261"/>
      <c r="AB13" s="261"/>
      <c r="AC13" s="262"/>
    </row>
    <row r="14" spans="1:29" ht="77.25" customHeight="1" x14ac:dyDescent="0.25">
      <c r="A14" s="192" t="s">
        <v>25</v>
      </c>
      <c r="B14" s="192" t="s">
        <v>26</v>
      </c>
      <c r="C14" s="192" t="s">
        <v>152</v>
      </c>
      <c r="D14" s="192" t="s">
        <v>27</v>
      </c>
      <c r="E14" s="192" t="s">
        <v>11</v>
      </c>
      <c r="F14" s="192" t="s">
        <v>153</v>
      </c>
      <c r="G14" s="192" t="s">
        <v>84</v>
      </c>
      <c r="H14" s="192" t="s">
        <v>28</v>
      </c>
      <c r="I14" s="192" t="s">
        <v>165</v>
      </c>
      <c r="J14" s="192" t="s">
        <v>164</v>
      </c>
      <c r="K14" s="192" t="s">
        <v>149</v>
      </c>
      <c r="L14" s="192" t="s">
        <v>150</v>
      </c>
      <c r="M14" s="192" t="s">
        <v>13</v>
      </c>
      <c r="N14" s="192" t="s">
        <v>10</v>
      </c>
      <c r="O14" s="192" t="s">
        <v>155</v>
      </c>
      <c r="P14" s="192" t="s">
        <v>29</v>
      </c>
      <c r="Q14" s="192" t="s">
        <v>11</v>
      </c>
      <c r="R14" s="192" t="s">
        <v>14</v>
      </c>
      <c r="S14" s="192" t="s">
        <v>30</v>
      </c>
      <c r="T14" s="192" t="s">
        <v>31</v>
      </c>
      <c r="U14" s="192" t="s">
        <v>15</v>
      </c>
      <c r="V14" s="192" t="s">
        <v>157</v>
      </c>
      <c r="W14" s="192" t="s">
        <v>32</v>
      </c>
      <c r="X14" s="192" t="s">
        <v>151</v>
      </c>
      <c r="Y14" s="192" t="s">
        <v>33</v>
      </c>
      <c r="Z14" s="192" t="s">
        <v>34</v>
      </c>
      <c r="AA14" s="192" t="s">
        <v>158</v>
      </c>
      <c r="AB14" s="192" t="s">
        <v>159</v>
      </c>
      <c r="AC14" s="192" t="s">
        <v>4</v>
      </c>
    </row>
    <row r="15" spans="1:29" x14ac:dyDescent="0.25">
      <c r="A15" s="38"/>
      <c r="B15" s="38"/>
      <c r="C15" s="38"/>
      <c r="D15" s="38"/>
      <c r="E15" s="38"/>
      <c r="F15" s="38"/>
      <c r="G15" s="166"/>
      <c r="H15" s="338"/>
      <c r="I15" s="167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170">
        <f>+Q15+R15-S15-T15</f>
        <v>0</v>
      </c>
      <c r="V15" s="38"/>
      <c r="W15" s="38"/>
      <c r="X15" s="38"/>
      <c r="Y15" s="38"/>
      <c r="Z15" s="38"/>
      <c r="AA15" s="38"/>
      <c r="AB15" s="38"/>
      <c r="AC15" s="38"/>
    </row>
    <row r="16" spans="1:29" x14ac:dyDescent="0.25">
      <c r="A16" s="38"/>
      <c r="B16" s="38"/>
      <c r="C16" s="38"/>
      <c r="D16" s="38"/>
      <c r="E16" s="38"/>
      <c r="F16" s="38"/>
      <c r="G16" s="38"/>
      <c r="H16" s="38"/>
      <c r="I16" s="167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170">
        <f t="shared" ref="U16:U25" si="0">+Q16+R16-S16-T16</f>
        <v>0</v>
      </c>
      <c r="V16" s="38"/>
      <c r="W16" s="38"/>
      <c r="X16" s="38"/>
      <c r="Y16" s="38"/>
      <c r="Z16" s="38"/>
      <c r="AA16" s="38"/>
      <c r="AB16" s="38"/>
      <c r="AC16" s="38"/>
    </row>
    <row r="17" spans="1:29" x14ac:dyDescent="0.25">
      <c r="A17" s="38"/>
      <c r="B17" s="38"/>
      <c r="C17" s="38"/>
      <c r="D17" s="38"/>
      <c r="E17" s="38"/>
      <c r="F17" s="38"/>
      <c r="G17" s="38"/>
      <c r="H17" s="38"/>
      <c r="I17" s="167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170">
        <f t="shared" si="0"/>
        <v>0</v>
      </c>
      <c r="V17" s="38"/>
      <c r="W17" s="38"/>
      <c r="X17" s="38"/>
      <c r="Y17" s="38"/>
      <c r="Z17" s="38"/>
      <c r="AA17" s="38"/>
      <c r="AB17" s="38"/>
      <c r="AC17" s="38"/>
    </row>
    <row r="18" spans="1:29" x14ac:dyDescent="0.25">
      <c r="A18" s="38"/>
      <c r="B18" s="38"/>
      <c r="C18" s="38"/>
      <c r="D18" s="38"/>
      <c r="E18" s="38"/>
      <c r="F18" s="38"/>
      <c r="G18" s="38"/>
      <c r="H18" s="38"/>
      <c r="I18" s="167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170">
        <f t="shared" si="0"/>
        <v>0</v>
      </c>
      <c r="V18" s="38"/>
      <c r="W18" s="38"/>
      <c r="X18" s="38"/>
      <c r="Y18" s="38"/>
      <c r="Z18" s="38"/>
      <c r="AA18" s="38"/>
      <c r="AB18" s="38"/>
      <c r="AC18" s="38"/>
    </row>
    <row r="19" spans="1:29" x14ac:dyDescent="0.25">
      <c r="A19" s="38"/>
      <c r="B19" s="38"/>
      <c r="C19" s="38"/>
      <c r="D19" s="38"/>
      <c r="E19" s="38"/>
      <c r="F19" s="38"/>
      <c r="G19" s="38"/>
      <c r="H19" s="38"/>
      <c r="I19" s="167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170">
        <f t="shared" si="0"/>
        <v>0</v>
      </c>
      <c r="V19" s="38"/>
      <c r="W19" s="38"/>
      <c r="X19" s="38"/>
      <c r="Y19" s="38"/>
      <c r="Z19" s="38"/>
      <c r="AA19" s="38"/>
      <c r="AB19" s="38"/>
      <c r="AC19" s="38"/>
    </row>
    <row r="20" spans="1:29" x14ac:dyDescent="0.25">
      <c r="A20" s="38"/>
      <c r="B20" s="38"/>
      <c r="C20" s="38"/>
      <c r="D20" s="38"/>
      <c r="E20" s="38"/>
      <c r="F20" s="38"/>
      <c r="G20" s="38"/>
      <c r="H20" s="38"/>
      <c r="I20" s="167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170">
        <f t="shared" si="0"/>
        <v>0</v>
      </c>
      <c r="V20" s="38"/>
      <c r="W20" s="38"/>
      <c r="X20" s="38"/>
      <c r="Y20" s="38"/>
      <c r="Z20" s="38"/>
      <c r="AA20" s="38"/>
      <c r="AB20" s="38"/>
      <c r="AC20" s="38"/>
    </row>
    <row r="21" spans="1:29" x14ac:dyDescent="0.25">
      <c r="A21" s="38"/>
      <c r="B21" s="38"/>
      <c r="C21" s="38"/>
      <c r="D21" s="38"/>
      <c r="E21" s="38"/>
      <c r="F21" s="38"/>
      <c r="G21" s="38"/>
      <c r="H21" s="38"/>
      <c r="I21" s="167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170">
        <f t="shared" si="0"/>
        <v>0</v>
      </c>
      <c r="V21" s="38"/>
      <c r="W21" s="38"/>
      <c r="X21" s="38"/>
      <c r="Y21" s="38"/>
      <c r="Z21" s="38"/>
      <c r="AA21" s="38"/>
      <c r="AB21" s="38"/>
      <c r="AC21" s="38"/>
    </row>
    <row r="22" spans="1:29" x14ac:dyDescent="0.25">
      <c r="A22" s="38"/>
      <c r="B22" s="38"/>
      <c r="C22" s="38"/>
      <c r="D22" s="38"/>
      <c r="E22" s="38"/>
      <c r="F22" s="38"/>
      <c r="G22" s="38"/>
      <c r="H22" s="38"/>
      <c r="I22" s="167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170">
        <f t="shared" si="0"/>
        <v>0</v>
      </c>
      <c r="V22" s="38"/>
      <c r="W22" s="38"/>
      <c r="X22" s="38"/>
      <c r="Y22" s="38"/>
      <c r="Z22" s="38"/>
      <c r="AA22" s="38"/>
      <c r="AB22" s="38"/>
      <c r="AC22" s="38"/>
    </row>
    <row r="23" spans="1:29" x14ac:dyDescent="0.25">
      <c r="A23" s="38"/>
      <c r="B23" s="38"/>
      <c r="C23" s="38"/>
      <c r="D23" s="38"/>
      <c r="E23" s="38"/>
      <c r="F23" s="38"/>
      <c r="G23" s="38"/>
      <c r="H23" s="38"/>
      <c r="I23" s="167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170">
        <f t="shared" si="0"/>
        <v>0</v>
      </c>
      <c r="V23" s="38"/>
      <c r="W23" s="38"/>
      <c r="X23" s="38"/>
      <c r="Y23" s="38"/>
      <c r="Z23" s="38"/>
      <c r="AA23" s="38"/>
      <c r="AB23" s="38"/>
      <c r="AC23" s="38"/>
    </row>
    <row r="24" spans="1:29" x14ac:dyDescent="0.25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170">
        <f t="shared" si="0"/>
        <v>0</v>
      </c>
      <c r="V24" s="38"/>
      <c r="W24" s="38"/>
      <c r="X24" s="38"/>
      <c r="Y24" s="38"/>
      <c r="Z24" s="38"/>
      <c r="AA24" s="38"/>
      <c r="AB24" s="38"/>
      <c r="AC24" s="38"/>
    </row>
    <row r="25" spans="1:29" x14ac:dyDescent="0.25">
      <c r="A25" s="38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170">
        <f t="shared" si="0"/>
        <v>0</v>
      </c>
      <c r="V25" s="38"/>
      <c r="W25" s="38"/>
      <c r="X25" s="38"/>
      <c r="Y25" s="38"/>
      <c r="Z25" s="38"/>
      <c r="AA25" s="38"/>
      <c r="AB25" s="38"/>
      <c r="AC25" s="38"/>
    </row>
    <row r="29" spans="1:29" x14ac:dyDescent="0.25">
      <c r="E29" s="39"/>
      <c r="G29" s="39"/>
      <c r="M29" s="39"/>
      <c r="N29" s="39"/>
      <c r="O29" s="39"/>
    </row>
    <row r="30" spans="1:29" x14ac:dyDescent="0.25">
      <c r="E30" s="40"/>
      <c r="G30" s="40"/>
      <c r="M30" s="40"/>
      <c r="N30" s="40"/>
      <c r="O30" s="40"/>
    </row>
    <row r="31" spans="1:29" x14ac:dyDescent="0.25">
      <c r="E31" s="40"/>
      <c r="G31" s="40"/>
      <c r="M31" s="40"/>
      <c r="N31" s="40"/>
      <c r="O31" s="40"/>
    </row>
    <row r="32" spans="1:29" x14ac:dyDescent="0.25">
      <c r="E32" s="41"/>
      <c r="G32" s="41"/>
      <c r="M32" s="41"/>
      <c r="N32" s="41"/>
      <c r="O32" s="41"/>
    </row>
    <row r="33" spans="2:15" x14ac:dyDescent="0.25">
      <c r="E33" s="42"/>
      <c r="G33" s="43"/>
      <c r="H33" s="44"/>
      <c r="I33" s="44"/>
      <c r="J33" s="44"/>
      <c r="K33" s="44"/>
      <c r="L33" s="44"/>
      <c r="M33" s="43"/>
      <c r="N33" s="43"/>
      <c r="O33" s="43"/>
    </row>
    <row r="34" spans="2:15" x14ac:dyDescent="0.25">
      <c r="G34" s="44"/>
      <c r="H34" s="44"/>
      <c r="I34" s="44"/>
      <c r="J34" s="44"/>
      <c r="K34" s="44"/>
      <c r="L34" s="44"/>
      <c r="M34" s="44"/>
      <c r="N34" s="44"/>
      <c r="O34" s="44"/>
    </row>
    <row r="35" spans="2:15" x14ac:dyDescent="0.25">
      <c r="D35" s="40"/>
      <c r="F35" s="40"/>
      <c r="H35" s="40"/>
      <c r="I35" s="40"/>
      <c r="J35" s="40"/>
      <c r="K35" s="40"/>
      <c r="L35" s="40"/>
      <c r="M35" s="40"/>
      <c r="N35" s="40"/>
    </row>
    <row r="36" spans="2:15" x14ac:dyDescent="0.25">
      <c r="D36" s="41"/>
      <c r="F36" s="41"/>
      <c r="H36" s="41"/>
      <c r="I36" s="41"/>
      <c r="J36" s="41"/>
      <c r="K36" s="41"/>
      <c r="L36" s="41"/>
      <c r="M36" s="41"/>
      <c r="N36" s="41"/>
    </row>
    <row r="37" spans="2:15" x14ac:dyDescent="0.25">
      <c r="D37" s="42"/>
      <c r="F37" s="43"/>
      <c r="G37" s="44"/>
      <c r="H37" s="43"/>
      <c r="I37" s="43"/>
      <c r="J37" s="43"/>
      <c r="K37" s="43"/>
      <c r="L37" s="43"/>
      <c r="M37" s="43"/>
      <c r="N37" s="43"/>
    </row>
    <row r="38" spans="2:15" x14ac:dyDescent="0.25">
      <c r="F38" s="44"/>
      <c r="G38" s="44"/>
      <c r="H38" s="44"/>
      <c r="I38" s="44"/>
      <c r="J38" s="44"/>
      <c r="K38" s="44"/>
      <c r="L38" s="44"/>
      <c r="M38" s="44"/>
      <c r="N38" s="44"/>
    </row>
    <row r="39" spans="2:15" x14ac:dyDescent="0.25">
      <c r="F39" s="44"/>
      <c r="G39" s="44"/>
      <c r="H39" s="44"/>
      <c r="I39" s="44"/>
      <c r="J39" s="44"/>
      <c r="K39" s="44"/>
      <c r="L39" s="44"/>
      <c r="M39" s="44"/>
      <c r="N39" s="44"/>
    </row>
    <row r="42" spans="2:15" ht="33" customHeight="1" x14ac:dyDescent="0.25">
      <c r="B42" s="234" t="s">
        <v>142</v>
      </c>
      <c r="C42" s="234"/>
      <c r="D42" s="234"/>
      <c r="E42" s="234"/>
      <c r="F42" s="234"/>
      <c r="G42" s="234"/>
      <c r="H42" s="234"/>
      <c r="I42" s="162"/>
      <c r="J42" s="162"/>
      <c r="K42" s="162"/>
      <c r="L42" s="162"/>
    </row>
  </sheetData>
  <mergeCells count="8">
    <mergeCell ref="B42:H42"/>
    <mergeCell ref="A1:AC1"/>
    <mergeCell ref="D4:M4"/>
    <mergeCell ref="A11:E11"/>
    <mergeCell ref="A13:H13"/>
    <mergeCell ref="M13:U13"/>
    <mergeCell ref="V13:AC13"/>
    <mergeCell ref="I13:L13"/>
  </mergeCells>
  <conditionalFormatting sqref="H15:H21">
    <cfRule type="cellIs" dxfId="26" priority="1" operator="equal">
      <formula>"si"</formula>
    </cfRule>
  </conditionalFormatting>
  <dataValidations count="1">
    <dataValidation type="list" allowBlank="1" showInputMessage="1" showErrorMessage="1" sqref="H15:H21">
      <formula1>"si,no"</formula1>
    </dataValidation>
  </dataValidations>
  <pageMargins left="0.25" right="0.25" top="0.31" bottom="0.18" header="0.3" footer="0.3"/>
  <pageSetup scale="2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34"/>
  <sheetViews>
    <sheetView showGridLines="0" view="pageBreakPreview" topLeftCell="H1" zoomScale="90" zoomScaleNormal="80" zoomScaleSheetLayoutView="90" workbookViewId="0">
      <pane ySplit="14" topLeftCell="A15" activePane="bottomLeft" state="frozen"/>
      <selection pane="bottomLeft" activeCell="T15" sqref="T15"/>
    </sheetView>
  </sheetViews>
  <sheetFormatPr baseColWidth="10" defaultRowHeight="15" x14ac:dyDescent="0.25"/>
  <cols>
    <col min="1" max="1" width="14.28515625" customWidth="1"/>
    <col min="2" max="2" width="13.5703125" customWidth="1"/>
    <col min="3" max="7" width="11.42578125" customWidth="1"/>
    <col min="8" max="8" width="20.85546875" customWidth="1"/>
    <col min="9" max="9" width="14.5703125" customWidth="1"/>
    <col min="10" max="12" width="11.42578125" customWidth="1"/>
    <col min="13" max="13" width="15.42578125" customWidth="1"/>
    <col min="14" max="14" width="14.7109375" customWidth="1"/>
    <col min="15" max="15" width="20.140625" customWidth="1"/>
    <col min="16" max="17" width="11.42578125" customWidth="1"/>
    <col min="18" max="18" width="13.28515625" customWidth="1"/>
    <col min="19" max="19" width="14.5703125" customWidth="1"/>
    <col min="20" max="20" width="13.85546875" customWidth="1"/>
    <col min="21" max="21" width="28.85546875" customWidth="1"/>
    <col min="22" max="22" width="26.28515625" customWidth="1"/>
    <col min="23" max="23" width="27.28515625" customWidth="1"/>
    <col min="24" max="24" width="24.42578125" customWidth="1"/>
    <col min="25" max="25" width="18.85546875" customWidth="1"/>
    <col min="26" max="26" width="21.5703125" customWidth="1"/>
    <col min="27" max="34" width="19" customWidth="1"/>
    <col min="35" max="35" width="11.42578125" style="3" customWidth="1"/>
    <col min="36" max="36" width="24.5703125" style="3" customWidth="1"/>
    <col min="37" max="37" width="17.42578125" customWidth="1"/>
    <col min="38" max="39" width="18.42578125" customWidth="1"/>
    <col min="40" max="41" width="14.5703125" customWidth="1"/>
    <col min="42" max="42" width="11.42578125" customWidth="1"/>
    <col min="43" max="44" width="13.7109375" customWidth="1"/>
    <col min="45" max="45" width="11.42578125" customWidth="1"/>
    <col min="46" max="46" width="11.7109375" bestFit="1" customWidth="1"/>
    <col min="47" max="47" width="18.85546875" customWidth="1"/>
    <col min="48" max="48" width="21.85546875" customWidth="1"/>
    <col min="49" max="49" width="15.5703125" customWidth="1"/>
    <col min="50" max="50" width="11.42578125" customWidth="1"/>
    <col min="51" max="51" width="13.7109375" customWidth="1"/>
    <col min="52" max="52" width="27" customWidth="1"/>
    <col min="53" max="53" width="11.42578125" customWidth="1"/>
    <col min="54" max="54" width="16.85546875" customWidth="1"/>
    <col min="55" max="55" width="23.85546875" bestFit="1" customWidth="1"/>
    <col min="56" max="59" width="23.85546875" customWidth="1"/>
    <col min="60" max="60" width="13.140625" bestFit="1" customWidth="1"/>
    <col min="61" max="61" width="13" customWidth="1"/>
    <col min="62" max="63" width="12" customWidth="1"/>
    <col min="64" max="64" width="13" customWidth="1"/>
    <col min="65" max="65" width="12" customWidth="1"/>
    <col min="66" max="66" width="18.140625" bestFit="1" customWidth="1"/>
    <col min="67" max="69" width="18.140625" customWidth="1"/>
    <col min="70" max="70" width="13" customWidth="1"/>
    <col min="71" max="71" width="28.5703125" bestFit="1" customWidth="1"/>
    <col min="72" max="72" width="13.140625" customWidth="1"/>
    <col min="73" max="73" width="9.5703125" bestFit="1" customWidth="1"/>
    <col min="74" max="74" width="10.85546875" customWidth="1"/>
    <col min="75" max="75" width="17.85546875" bestFit="1" customWidth="1"/>
    <col min="76" max="76" width="15.28515625" style="131" customWidth="1"/>
    <col min="77" max="77" width="13.140625" style="131" customWidth="1"/>
    <col min="78" max="79" width="17.7109375" style="130" customWidth="1"/>
    <col min="80" max="81" width="14.140625" customWidth="1"/>
    <col min="82" max="82" width="21" customWidth="1"/>
    <col min="83" max="83" width="44.140625" customWidth="1"/>
  </cols>
  <sheetData>
    <row r="1" spans="1:83" ht="16.5" customHeight="1" x14ac:dyDescent="0.25">
      <c r="A1" s="263" t="s">
        <v>35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264"/>
      <c r="AE1" s="264"/>
      <c r="AF1" s="264"/>
      <c r="AG1" s="264"/>
      <c r="AH1" s="264"/>
      <c r="AI1" s="264"/>
      <c r="AJ1" s="264"/>
      <c r="AK1" s="264"/>
      <c r="AL1" s="264"/>
      <c r="AM1" s="264"/>
      <c r="AN1" s="264"/>
      <c r="AO1" s="264"/>
      <c r="AP1" s="264"/>
      <c r="AQ1" s="264"/>
      <c r="AR1" s="264"/>
      <c r="AS1" s="264"/>
      <c r="AT1" s="264"/>
      <c r="AU1" s="264"/>
      <c r="AV1" s="264"/>
      <c r="AW1" s="264"/>
      <c r="AX1" s="264"/>
      <c r="AY1" s="264"/>
      <c r="AZ1" s="264"/>
      <c r="BA1" s="264"/>
      <c r="BB1" s="264"/>
      <c r="BC1" s="264"/>
      <c r="BD1" s="264"/>
      <c r="BE1" s="264"/>
      <c r="BF1" s="264"/>
      <c r="BG1" s="264"/>
      <c r="BH1" s="264"/>
      <c r="BI1" s="264"/>
      <c r="BJ1" s="264"/>
      <c r="BK1" s="264"/>
      <c r="BL1" s="264"/>
      <c r="BM1" s="264"/>
      <c r="BN1" s="264"/>
      <c r="BO1" s="264"/>
      <c r="BP1" s="264"/>
      <c r="BQ1" s="264"/>
      <c r="BR1" s="264"/>
      <c r="BS1" s="264"/>
      <c r="BT1" s="264"/>
      <c r="BU1" s="264"/>
      <c r="BV1" s="264"/>
      <c r="BW1" s="264"/>
      <c r="BX1" s="264"/>
      <c r="BY1" s="264"/>
      <c r="BZ1" s="264"/>
      <c r="CA1" s="264"/>
      <c r="CB1" s="264"/>
      <c r="CC1" s="264"/>
      <c r="CD1" s="264"/>
      <c r="CE1" s="265"/>
    </row>
    <row r="2" spans="1:83" ht="16.5" customHeight="1" x14ac:dyDescent="0.25">
      <c r="A2" s="266" t="s">
        <v>36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267"/>
      <c r="AD2" s="267"/>
      <c r="AE2" s="267"/>
      <c r="AF2" s="267"/>
      <c r="AG2" s="267"/>
      <c r="AH2" s="267"/>
      <c r="AI2" s="267"/>
      <c r="AJ2" s="267"/>
      <c r="AK2" s="267"/>
      <c r="AL2" s="267"/>
      <c r="AM2" s="267"/>
      <c r="AN2" s="267"/>
      <c r="AO2" s="267"/>
      <c r="AP2" s="267"/>
      <c r="AQ2" s="267"/>
      <c r="AR2" s="267"/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F2" s="267"/>
      <c r="BG2" s="267"/>
      <c r="BH2" s="267"/>
      <c r="BI2" s="267"/>
      <c r="BJ2" s="267"/>
      <c r="BK2" s="267"/>
      <c r="BL2" s="267"/>
      <c r="BM2" s="267"/>
      <c r="BN2" s="267"/>
      <c r="BO2" s="267"/>
      <c r="BP2" s="267"/>
      <c r="BQ2" s="267"/>
      <c r="BR2" s="267"/>
      <c r="BS2" s="267"/>
      <c r="BT2" s="267"/>
      <c r="BU2" s="267"/>
      <c r="BV2" s="267"/>
      <c r="BW2" s="267"/>
      <c r="BX2" s="267"/>
      <c r="BY2" s="267"/>
      <c r="BZ2" s="267"/>
      <c r="CA2" s="267"/>
      <c r="CB2" s="267"/>
      <c r="CC2" s="267"/>
      <c r="CD2" s="267"/>
      <c r="CE2" s="268"/>
    </row>
    <row r="3" spans="1:83" ht="18" x14ac:dyDescent="0.25">
      <c r="A3" s="266" t="s">
        <v>37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  <c r="AI3" s="267"/>
      <c r="AJ3" s="267"/>
      <c r="AK3" s="267"/>
      <c r="AL3" s="267"/>
      <c r="AM3" s="267"/>
      <c r="AN3" s="267"/>
      <c r="AO3" s="267"/>
      <c r="AP3" s="267"/>
      <c r="AQ3" s="267"/>
      <c r="AR3" s="267"/>
      <c r="AS3" s="267"/>
      <c r="AT3" s="267"/>
      <c r="AU3" s="267"/>
      <c r="AV3" s="267"/>
      <c r="AW3" s="267"/>
      <c r="AX3" s="267"/>
      <c r="AY3" s="267"/>
      <c r="AZ3" s="267"/>
      <c r="BA3" s="267"/>
      <c r="BB3" s="267"/>
      <c r="BC3" s="267"/>
      <c r="BD3" s="267"/>
      <c r="BE3" s="267"/>
      <c r="BF3" s="267"/>
      <c r="BG3" s="267"/>
      <c r="BH3" s="267"/>
      <c r="BI3" s="267"/>
      <c r="BJ3" s="267"/>
      <c r="BK3" s="267"/>
      <c r="BL3" s="267"/>
      <c r="BM3" s="267"/>
      <c r="BN3" s="267"/>
      <c r="BO3" s="267"/>
      <c r="BP3" s="267"/>
      <c r="BQ3" s="267"/>
      <c r="BR3" s="267"/>
      <c r="BS3" s="267"/>
      <c r="BT3" s="267"/>
      <c r="BU3" s="267"/>
      <c r="BV3" s="267"/>
      <c r="BW3" s="267"/>
      <c r="BX3" s="267"/>
      <c r="BY3" s="267"/>
      <c r="BZ3" s="267"/>
      <c r="CA3" s="267"/>
      <c r="CB3" s="267"/>
      <c r="CC3" s="267"/>
      <c r="CD3" s="267"/>
      <c r="CE3" s="268"/>
    </row>
    <row r="4" spans="1:83" ht="18" x14ac:dyDescent="0.25">
      <c r="A4" s="266" t="s">
        <v>147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7"/>
      <c r="BA4" s="267"/>
      <c r="BB4" s="267"/>
      <c r="BC4" s="267"/>
      <c r="BD4" s="267"/>
      <c r="BE4" s="267"/>
      <c r="BF4" s="267"/>
      <c r="BG4" s="267"/>
      <c r="BH4" s="267"/>
      <c r="BI4" s="267"/>
      <c r="BJ4" s="267"/>
      <c r="BK4" s="267"/>
      <c r="BL4" s="267"/>
      <c r="BM4" s="267"/>
      <c r="BN4" s="267"/>
      <c r="BO4" s="267"/>
      <c r="BP4" s="267"/>
      <c r="BQ4" s="267"/>
      <c r="BR4" s="267"/>
      <c r="BS4" s="267"/>
      <c r="BT4" s="267"/>
      <c r="BU4" s="267"/>
      <c r="BV4" s="267"/>
      <c r="BW4" s="267"/>
      <c r="BX4" s="267"/>
      <c r="BY4" s="267"/>
      <c r="BZ4" s="267"/>
      <c r="CA4" s="267"/>
      <c r="CB4" s="267"/>
      <c r="CC4" s="267"/>
      <c r="CD4" s="267"/>
      <c r="CE4" s="268"/>
    </row>
    <row r="5" spans="1:83" ht="15.75" x14ac:dyDescent="0.25">
      <c r="A5" s="80" t="s">
        <v>38</v>
      </c>
      <c r="B5" s="81"/>
      <c r="C5" s="81"/>
      <c r="D5" s="81"/>
      <c r="E5" s="81"/>
      <c r="F5" s="81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3"/>
      <c r="AJ5" s="83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4"/>
      <c r="BY5" s="84"/>
      <c r="BZ5" s="85"/>
      <c r="CA5" s="85"/>
      <c r="CB5" s="82"/>
      <c r="CC5" s="82"/>
      <c r="CD5" s="172" t="s">
        <v>39</v>
      </c>
      <c r="CE5" s="174"/>
    </row>
    <row r="6" spans="1:83" ht="15.75" x14ac:dyDescent="0.25">
      <c r="A6" s="86" t="s">
        <v>40</v>
      </c>
      <c r="B6" s="81"/>
      <c r="C6" s="81"/>
      <c r="D6" s="81"/>
      <c r="E6" s="81"/>
      <c r="F6" s="81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3"/>
      <c r="AJ6" s="83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4"/>
      <c r="BY6" s="84"/>
      <c r="BZ6" s="85"/>
      <c r="CA6" s="85"/>
      <c r="CB6" s="82"/>
      <c r="CC6" s="82"/>
      <c r="CD6" s="172" t="s">
        <v>41</v>
      </c>
      <c r="CE6" s="174"/>
    </row>
    <row r="7" spans="1:83" ht="15.75" x14ac:dyDescent="0.25">
      <c r="A7" s="86" t="s">
        <v>42</v>
      </c>
      <c r="B7" s="81"/>
      <c r="C7" s="81"/>
      <c r="D7" s="81"/>
      <c r="E7" s="81"/>
      <c r="F7" s="81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3"/>
      <c r="AJ7" s="83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4"/>
      <c r="BY7" s="84"/>
      <c r="BZ7" s="85"/>
      <c r="CA7" s="85"/>
      <c r="CB7" s="82"/>
      <c r="CC7" s="82"/>
      <c r="CD7" s="172" t="s">
        <v>43</v>
      </c>
      <c r="CE7" s="174"/>
    </row>
    <row r="8" spans="1:83" ht="15.75" x14ac:dyDescent="0.25">
      <c r="A8" s="86" t="s">
        <v>44</v>
      </c>
      <c r="B8" s="81"/>
      <c r="C8" s="81"/>
      <c r="D8" s="81"/>
      <c r="E8" s="81"/>
      <c r="F8" s="81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4"/>
      <c r="BV8" s="84"/>
      <c r="BW8" s="82"/>
      <c r="BX8" s="82"/>
      <c r="BY8" s="82"/>
      <c r="BZ8" s="82"/>
      <c r="CA8" s="82"/>
      <c r="CB8" s="82"/>
      <c r="CC8" s="82"/>
      <c r="CD8" s="173"/>
      <c r="CE8" s="174"/>
    </row>
    <row r="9" spans="1:83" ht="15.75" x14ac:dyDescent="0.25">
      <c r="A9" s="86" t="s">
        <v>45</v>
      </c>
      <c r="B9" s="81"/>
      <c r="C9" s="81"/>
      <c r="D9" s="81"/>
      <c r="E9" s="81"/>
      <c r="F9" s="81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3"/>
      <c r="AJ9" s="83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4"/>
      <c r="BY9" s="84"/>
      <c r="BZ9" s="85"/>
      <c r="CA9" s="85"/>
      <c r="CB9" s="82"/>
      <c r="CC9" s="82"/>
      <c r="CD9" s="172" t="s">
        <v>23</v>
      </c>
      <c r="CE9" s="174"/>
    </row>
    <row r="10" spans="1:83" ht="15.75" x14ac:dyDescent="0.25">
      <c r="A10" s="86" t="s">
        <v>146</v>
      </c>
      <c r="B10" s="81"/>
      <c r="C10" s="81"/>
      <c r="D10" s="81"/>
      <c r="E10" s="81"/>
      <c r="F10" s="81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3"/>
      <c r="AJ10" s="83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  <c r="BM10" s="82"/>
      <c r="BN10" s="82"/>
      <c r="BO10" s="82"/>
      <c r="BP10" s="82"/>
      <c r="BQ10" s="82"/>
      <c r="BR10" s="82"/>
      <c r="BS10" s="82"/>
      <c r="BT10" s="82"/>
      <c r="BU10" s="82"/>
      <c r="BV10" s="82"/>
      <c r="BW10" s="82"/>
      <c r="BX10" s="84"/>
      <c r="BY10" s="84"/>
      <c r="BZ10" s="85"/>
      <c r="CA10" s="85"/>
      <c r="CB10" s="82"/>
      <c r="CC10" s="82"/>
      <c r="CD10" s="172" t="s">
        <v>46</v>
      </c>
      <c r="CE10" s="174"/>
    </row>
    <row r="11" spans="1:83" s="95" customFormat="1" ht="16.5" thickBot="1" x14ac:dyDescent="0.3">
      <c r="A11" s="87"/>
      <c r="B11" s="88"/>
      <c r="C11" s="88"/>
      <c r="D11" s="88"/>
      <c r="E11" s="88"/>
      <c r="F11" s="88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2"/>
      <c r="AF11" s="82"/>
      <c r="AG11" s="82"/>
      <c r="AH11" s="82"/>
      <c r="AI11" s="90"/>
      <c r="AJ11" s="90"/>
      <c r="AK11" s="89"/>
      <c r="AL11" s="89"/>
      <c r="AM11" s="89"/>
      <c r="AN11" s="91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2"/>
      <c r="BD11" s="82"/>
      <c r="BE11" s="82"/>
      <c r="BF11" s="82"/>
      <c r="BG11" s="82"/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89"/>
      <c r="BS11" s="89"/>
      <c r="BT11" s="89"/>
      <c r="BU11" s="89"/>
      <c r="BV11" s="89"/>
      <c r="BW11" s="89"/>
      <c r="BX11" s="92"/>
      <c r="BY11" s="92"/>
      <c r="BZ11" s="93"/>
      <c r="CA11" s="93"/>
      <c r="CB11" s="89"/>
      <c r="CC11" s="89"/>
      <c r="CD11" s="89"/>
      <c r="CE11" s="94"/>
    </row>
    <row r="12" spans="1:83" ht="29.25" customHeight="1" x14ac:dyDescent="0.25">
      <c r="A12" s="269" t="s">
        <v>47</v>
      </c>
      <c r="B12" s="270" t="s">
        <v>48</v>
      </c>
      <c r="C12" s="271"/>
      <c r="D12" s="271"/>
      <c r="E12" s="272"/>
      <c r="F12" s="276" t="s">
        <v>49</v>
      </c>
      <c r="G12" s="278" t="s">
        <v>50</v>
      </c>
      <c r="H12" s="279"/>
      <c r="I12" s="279"/>
      <c r="J12" s="279"/>
      <c r="K12" s="279"/>
      <c r="L12" s="279"/>
      <c r="M12" s="279"/>
      <c r="N12" s="276" t="s">
        <v>51</v>
      </c>
      <c r="O12" s="276" t="s">
        <v>168</v>
      </c>
      <c r="P12" s="278" t="s">
        <v>53</v>
      </c>
      <c r="Q12" s="279"/>
      <c r="R12" s="279"/>
      <c r="S12" s="279"/>
      <c r="T12" s="279"/>
      <c r="U12" s="279"/>
      <c r="V12" s="279"/>
      <c r="W12" s="279"/>
      <c r="X12" s="279"/>
      <c r="Y12" s="279"/>
      <c r="Z12" s="279"/>
      <c r="AA12" s="269"/>
      <c r="AB12" s="278" t="s">
        <v>177</v>
      </c>
      <c r="AC12" s="279"/>
      <c r="AD12" s="269"/>
      <c r="AE12" s="193"/>
      <c r="AF12" s="292" t="s">
        <v>188</v>
      </c>
      <c r="AG12" s="293"/>
      <c r="AH12" s="294"/>
      <c r="AI12" s="278" t="s">
        <v>54</v>
      </c>
      <c r="AJ12" s="279"/>
      <c r="AK12" s="279"/>
      <c r="AL12" s="279"/>
      <c r="AM12" s="279"/>
      <c r="AN12" s="279"/>
      <c r="AO12" s="279"/>
      <c r="AP12" s="279"/>
      <c r="AQ12" s="279"/>
      <c r="AR12" s="279"/>
      <c r="AS12" s="279"/>
      <c r="AT12" s="279"/>
      <c r="AU12" s="279"/>
      <c r="AV12" s="279"/>
      <c r="AW12" s="269"/>
      <c r="AX12" s="281" t="s">
        <v>55</v>
      </c>
      <c r="AY12" s="282"/>
      <c r="AZ12" s="283"/>
      <c r="BA12" s="278" t="s">
        <v>57</v>
      </c>
      <c r="BB12" s="269"/>
      <c r="BC12" s="280" t="s">
        <v>176</v>
      </c>
      <c r="BD12" s="280"/>
      <c r="BE12" s="280"/>
      <c r="BF12" s="280"/>
      <c r="BG12" s="280"/>
      <c r="BH12" s="278" t="s">
        <v>59</v>
      </c>
      <c r="BI12" s="279"/>
      <c r="BJ12" s="279"/>
      <c r="BK12" s="279"/>
      <c r="BL12" s="269"/>
      <c r="BM12" s="281" t="s">
        <v>60</v>
      </c>
      <c r="BN12" s="282"/>
      <c r="BO12" s="283"/>
      <c r="BP12" s="281" t="s">
        <v>61</v>
      </c>
      <c r="BQ12" s="282"/>
      <c r="BR12" s="283"/>
      <c r="BS12" s="291" t="s">
        <v>196</v>
      </c>
      <c r="BT12" s="291"/>
      <c r="BU12" s="291"/>
      <c r="BV12" s="291"/>
      <c r="BW12" s="291"/>
      <c r="BX12" s="291"/>
      <c r="BY12" s="291"/>
      <c r="BZ12" s="276" t="s">
        <v>62</v>
      </c>
      <c r="CA12" s="276" t="s">
        <v>63</v>
      </c>
      <c r="CB12" s="288" t="s">
        <v>64</v>
      </c>
      <c r="CC12" s="288" t="s">
        <v>65</v>
      </c>
      <c r="CD12" s="290" t="s">
        <v>186</v>
      </c>
      <c r="CE12" s="276" t="s">
        <v>4</v>
      </c>
    </row>
    <row r="13" spans="1:83" ht="15" customHeight="1" x14ac:dyDescent="0.25">
      <c r="A13" s="269"/>
      <c r="B13" s="273"/>
      <c r="C13" s="274"/>
      <c r="D13" s="274"/>
      <c r="E13" s="275"/>
      <c r="F13" s="276"/>
      <c r="G13" s="278"/>
      <c r="H13" s="279"/>
      <c r="I13" s="279"/>
      <c r="J13" s="279"/>
      <c r="K13" s="279"/>
      <c r="L13" s="279"/>
      <c r="M13" s="279"/>
      <c r="N13" s="276"/>
      <c r="O13" s="276"/>
      <c r="P13" s="284"/>
      <c r="Q13" s="285"/>
      <c r="R13" s="285"/>
      <c r="S13" s="285"/>
      <c r="T13" s="285"/>
      <c r="U13" s="285"/>
      <c r="V13" s="285"/>
      <c r="W13" s="285"/>
      <c r="X13" s="285"/>
      <c r="Y13" s="285"/>
      <c r="Z13" s="285"/>
      <c r="AA13" s="286"/>
      <c r="AB13" s="284"/>
      <c r="AC13" s="285"/>
      <c r="AD13" s="286"/>
      <c r="AE13" s="194"/>
      <c r="AF13" s="284"/>
      <c r="AG13" s="285"/>
      <c r="AH13" s="286"/>
      <c r="AI13" s="284"/>
      <c r="AJ13" s="285"/>
      <c r="AK13" s="285"/>
      <c r="AL13" s="285"/>
      <c r="AM13" s="285"/>
      <c r="AN13" s="285"/>
      <c r="AO13" s="285"/>
      <c r="AP13" s="285"/>
      <c r="AQ13" s="285"/>
      <c r="AR13" s="285"/>
      <c r="AS13" s="285"/>
      <c r="AT13" s="285"/>
      <c r="AU13" s="285"/>
      <c r="AV13" s="285"/>
      <c r="AW13" s="286"/>
      <c r="AX13" s="195"/>
      <c r="AY13" s="196"/>
      <c r="AZ13" s="196"/>
      <c r="BA13" s="284"/>
      <c r="BB13" s="286"/>
      <c r="BC13" s="197"/>
      <c r="BD13" s="197"/>
      <c r="BE13" s="198"/>
      <c r="BF13" s="198"/>
      <c r="BG13" s="198"/>
      <c r="BH13" s="284"/>
      <c r="BI13" s="285"/>
      <c r="BJ13" s="285"/>
      <c r="BK13" s="285"/>
      <c r="BL13" s="286"/>
      <c r="BM13" s="284"/>
      <c r="BN13" s="285"/>
      <c r="BO13" s="286"/>
      <c r="BP13" s="284"/>
      <c r="BQ13" s="285"/>
      <c r="BR13" s="286"/>
      <c r="BS13" s="291"/>
      <c r="BT13" s="291"/>
      <c r="BU13" s="291"/>
      <c r="BV13" s="291"/>
      <c r="BW13" s="291"/>
      <c r="BX13" s="291"/>
      <c r="BY13" s="291"/>
      <c r="BZ13" s="277"/>
      <c r="CA13" s="276"/>
      <c r="CB13" s="288"/>
      <c r="CC13" s="288"/>
      <c r="CD13" s="288"/>
      <c r="CE13" s="276"/>
    </row>
    <row r="14" spans="1:83" s="96" customFormat="1" ht="141" customHeight="1" x14ac:dyDescent="0.2">
      <c r="A14" s="269"/>
      <c r="B14" s="199" t="s">
        <v>10</v>
      </c>
      <c r="C14" s="200" t="s">
        <v>66</v>
      </c>
      <c r="D14" s="200" t="s">
        <v>67</v>
      </c>
      <c r="E14" s="200" t="s">
        <v>201</v>
      </c>
      <c r="F14" s="277"/>
      <c r="G14" s="199" t="s">
        <v>10</v>
      </c>
      <c r="H14" s="200" t="s">
        <v>66</v>
      </c>
      <c r="I14" s="201" t="s">
        <v>68</v>
      </c>
      <c r="J14" s="200" t="s">
        <v>163</v>
      </c>
      <c r="K14" s="200" t="s">
        <v>69</v>
      </c>
      <c r="L14" s="200" t="s">
        <v>166</v>
      </c>
      <c r="M14" s="200" t="s">
        <v>167</v>
      </c>
      <c r="N14" s="277"/>
      <c r="O14" s="277"/>
      <c r="P14" s="200" t="s">
        <v>10</v>
      </c>
      <c r="Q14" s="200" t="s">
        <v>72</v>
      </c>
      <c r="R14" s="200" t="s">
        <v>73</v>
      </c>
      <c r="S14" s="200" t="s">
        <v>74</v>
      </c>
      <c r="T14" s="200" t="s">
        <v>75</v>
      </c>
      <c r="U14" s="200" t="s">
        <v>76</v>
      </c>
      <c r="V14" s="200" t="s">
        <v>77</v>
      </c>
      <c r="W14" s="200" t="s">
        <v>78</v>
      </c>
      <c r="X14" s="200" t="s">
        <v>79</v>
      </c>
      <c r="Y14" s="200" t="s">
        <v>80</v>
      </c>
      <c r="Z14" s="200" t="s">
        <v>81</v>
      </c>
      <c r="AA14" s="202" t="s">
        <v>169</v>
      </c>
      <c r="AB14" s="200" t="s">
        <v>70</v>
      </c>
      <c r="AC14" s="203" t="s">
        <v>178</v>
      </c>
      <c r="AD14" s="203" t="s">
        <v>71</v>
      </c>
      <c r="AE14" s="204" t="s">
        <v>52</v>
      </c>
      <c r="AF14" s="205" t="s">
        <v>10</v>
      </c>
      <c r="AG14" s="205" t="s">
        <v>189</v>
      </c>
      <c r="AH14" s="206" t="s">
        <v>82</v>
      </c>
      <c r="AI14" s="200" t="s">
        <v>10</v>
      </c>
      <c r="AJ14" s="200" t="s">
        <v>9</v>
      </c>
      <c r="AK14" s="200" t="s">
        <v>84</v>
      </c>
      <c r="AL14" s="200" t="s">
        <v>85</v>
      </c>
      <c r="AM14" s="200" t="s">
        <v>170</v>
      </c>
      <c r="AN14" s="200" t="s">
        <v>86</v>
      </c>
      <c r="AO14" s="203" t="s">
        <v>87</v>
      </c>
      <c r="AP14" s="199" t="s">
        <v>88</v>
      </c>
      <c r="AQ14" s="207" t="s">
        <v>89</v>
      </c>
      <c r="AR14" s="207" t="s">
        <v>90</v>
      </c>
      <c r="AS14" s="207" t="s">
        <v>91</v>
      </c>
      <c r="AT14" s="207" t="s">
        <v>92</v>
      </c>
      <c r="AU14" s="207" t="s">
        <v>171</v>
      </c>
      <c r="AV14" s="207" t="s">
        <v>195</v>
      </c>
      <c r="AW14" s="207" t="s">
        <v>93</v>
      </c>
      <c r="AX14" s="200" t="s">
        <v>94</v>
      </c>
      <c r="AY14" s="200" t="s">
        <v>56</v>
      </c>
      <c r="AZ14" s="200" t="s">
        <v>95</v>
      </c>
      <c r="BA14" s="200" t="s">
        <v>9</v>
      </c>
      <c r="BB14" s="199" t="s">
        <v>96</v>
      </c>
      <c r="BC14" s="197" t="s">
        <v>58</v>
      </c>
      <c r="BD14" s="208" t="s">
        <v>172</v>
      </c>
      <c r="BE14" s="206" t="s">
        <v>173</v>
      </c>
      <c r="BF14" s="206" t="s">
        <v>174</v>
      </c>
      <c r="BG14" s="206" t="s">
        <v>175</v>
      </c>
      <c r="BH14" s="200" t="s">
        <v>97</v>
      </c>
      <c r="BI14" s="200" t="s">
        <v>9</v>
      </c>
      <c r="BJ14" s="200" t="s">
        <v>10</v>
      </c>
      <c r="BK14" s="201" t="s">
        <v>98</v>
      </c>
      <c r="BL14" s="201" t="s">
        <v>99</v>
      </c>
      <c r="BM14" s="199" t="s">
        <v>10</v>
      </c>
      <c r="BN14" s="200" t="s">
        <v>100</v>
      </c>
      <c r="BO14" s="200" t="s">
        <v>180</v>
      </c>
      <c r="BP14" s="200" t="s">
        <v>181</v>
      </c>
      <c r="BQ14" s="200" t="s">
        <v>182</v>
      </c>
      <c r="BR14" s="200" t="s">
        <v>11</v>
      </c>
      <c r="BS14" s="209" t="s">
        <v>183</v>
      </c>
      <c r="BT14" s="201" t="s">
        <v>184</v>
      </c>
      <c r="BU14" s="201" t="s">
        <v>101</v>
      </c>
      <c r="BV14" s="201" t="s">
        <v>102</v>
      </c>
      <c r="BW14" s="201" t="s">
        <v>103</v>
      </c>
      <c r="BX14" s="210" t="s">
        <v>104</v>
      </c>
      <c r="BY14" s="210" t="s">
        <v>185</v>
      </c>
      <c r="BZ14" s="211" t="s">
        <v>105</v>
      </c>
      <c r="CA14" s="277"/>
      <c r="CB14" s="289"/>
      <c r="CC14" s="289"/>
      <c r="CD14" s="289"/>
      <c r="CE14" s="277"/>
    </row>
    <row r="15" spans="1:83" s="122" customFormat="1" ht="99.95" customHeight="1" x14ac:dyDescent="0.2">
      <c r="A15" s="97">
        <v>1</v>
      </c>
      <c r="B15" s="98"/>
      <c r="C15" s="98"/>
      <c r="D15" s="98"/>
      <c r="E15" s="98"/>
      <c r="F15" s="98"/>
      <c r="G15" s="98"/>
      <c r="H15" s="99"/>
      <c r="I15" s="100"/>
      <c r="J15" s="99"/>
      <c r="K15" s="99"/>
      <c r="L15" s="99"/>
      <c r="M15" s="99"/>
      <c r="N15" s="99"/>
      <c r="O15" s="101"/>
      <c r="P15" s="102"/>
      <c r="Q15" s="104"/>
      <c r="R15" s="104"/>
      <c r="S15" s="104"/>
      <c r="T15" s="105"/>
      <c r="U15" s="106"/>
      <c r="V15" s="107"/>
      <c r="W15" s="107"/>
      <c r="X15" s="107"/>
      <c r="Y15" s="108"/>
      <c r="Z15" s="104" t="s">
        <v>109</v>
      </c>
      <c r="AA15" s="104"/>
      <c r="AB15" s="102"/>
      <c r="AC15" s="99" t="s">
        <v>179</v>
      </c>
      <c r="AD15" s="102" t="s">
        <v>107</v>
      </c>
      <c r="AE15" s="102" t="s">
        <v>108</v>
      </c>
      <c r="AF15" s="102"/>
      <c r="AG15" s="102"/>
      <c r="AH15" s="102"/>
      <c r="AI15" s="109"/>
      <c r="AJ15" s="99"/>
      <c r="AK15" s="99"/>
      <c r="AL15" s="110"/>
      <c r="AM15" s="110" t="s">
        <v>109</v>
      </c>
      <c r="AN15" s="121"/>
      <c r="AO15" s="99" t="s">
        <v>109</v>
      </c>
      <c r="AP15" s="109"/>
      <c r="AQ15" s="111">
        <v>0</v>
      </c>
      <c r="AR15" s="111">
        <f>AQ15*1.16</f>
        <v>0</v>
      </c>
      <c r="AS15" s="102"/>
      <c r="AT15" s="102"/>
      <c r="AU15" s="112"/>
      <c r="AV15" s="112"/>
      <c r="AW15" s="102" t="s">
        <v>111</v>
      </c>
      <c r="AX15" s="99"/>
      <c r="AY15" s="99"/>
      <c r="AZ15" s="113"/>
      <c r="BA15" s="102" t="s">
        <v>108</v>
      </c>
      <c r="BB15" s="102" t="s">
        <v>108</v>
      </c>
      <c r="BC15" s="99" t="s">
        <v>109</v>
      </c>
      <c r="BD15" s="99"/>
      <c r="BE15" s="171"/>
      <c r="BF15" s="99"/>
      <c r="BG15" s="99"/>
      <c r="BH15" s="99"/>
      <c r="BI15" s="99"/>
      <c r="BJ15" s="99"/>
      <c r="BK15" s="99"/>
      <c r="BL15" s="99" t="s">
        <v>109</v>
      </c>
      <c r="BM15" s="99"/>
      <c r="BN15" s="99"/>
      <c r="BO15" s="99"/>
      <c r="BP15" s="99"/>
      <c r="BQ15" s="99"/>
      <c r="BR15" s="115"/>
      <c r="BS15" s="2">
        <f>'[1]Anexo de Facturas'!G21</f>
        <v>7</v>
      </c>
      <c r="BT15" s="116">
        <f>'[1]Anexo de Facturas'!K22</f>
        <v>20600</v>
      </c>
      <c r="BU15" s="116">
        <f>BT15*16%</f>
        <v>3296</v>
      </c>
      <c r="BV15" s="116">
        <f>BT15+BU15</f>
        <v>23896</v>
      </c>
      <c r="BW15" s="117">
        <v>0</v>
      </c>
      <c r="BX15" s="117">
        <f>BT15*0.005</f>
        <v>103</v>
      </c>
      <c r="BY15" s="117">
        <f>BV15-BW15-BX15</f>
        <v>23793</v>
      </c>
      <c r="BZ15" s="119"/>
      <c r="CA15" s="120" t="s">
        <v>109</v>
      </c>
      <c r="CB15" s="102"/>
      <c r="CC15" s="102" t="s">
        <v>109</v>
      </c>
      <c r="CD15" s="102"/>
      <c r="CE15" s="121"/>
    </row>
    <row r="16" spans="1:83" s="122" customFormat="1" ht="12" customHeight="1" x14ac:dyDescent="0.2">
      <c r="A16" s="97">
        <v>2</v>
      </c>
      <c r="B16" s="98"/>
      <c r="C16" s="99"/>
      <c r="D16" s="99"/>
      <c r="E16" s="99"/>
      <c r="F16" s="99"/>
      <c r="G16" s="98"/>
      <c r="H16" s="99"/>
      <c r="I16" s="100"/>
      <c r="J16" s="99"/>
      <c r="K16" s="99"/>
      <c r="L16" s="99"/>
      <c r="M16" s="99"/>
      <c r="N16" s="99"/>
      <c r="O16" s="9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99"/>
      <c r="AC16" s="99"/>
      <c r="AD16" s="105" t="s">
        <v>109</v>
      </c>
      <c r="AE16" s="105"/>
      <c r="AF16" s="105"/>
      <c r="AG16" s="105"/>
      <c r="AH16" s="99"/>
      <c r="AI16" s="109"/>
      <c r="AJ16" s="99"/>
      <c r="AK16" s="99"/>
      <c r="AL16" s="121"/>
      <c r="AM16" s="121"/>
      <c r="AN16" s="121"/>
      <c r="AO16" s="121"/>
      <c r="AP16" s="109"/>
      <c r="AQ16" s="102"/>
      <c r="AR16" s="102"/>
      <c r="AS16" s="102"/>
      <c r="AT16" s="102"/>
      <c r="AU16" s="112"/>
      <c r="AV16" s="112"/>
      <c r="AW16" s="102"/>
      <c r="AX16" s="99"/>
      <c r="AY16" s="99"/>
      <c r="AZ16" s="113"/>
      <c r="BA16" s="99"/>
      <c r="BB16" s="99"/>
      <c r="BC16" s="99"/>
      <c r="BD16" s="99"/>
      <c r="BE16" s="171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115"/>
      <c r="BS16" s="114"/>
      <c r="BT16" s="123"/>
      <c r="BU16" s="124"/>
      <c r="BV16" s="123"/>
      <c r="BW16" s="118"/>
      <c r="BX16" s="125"/>
      <c r="BY16" s="126"/>
      <c r="BZ16" s="119"/>
      <c r="CA16" s="119"/>
      <c r="CB16" s="98"/>
      <c r="CC16" s="98"/>
      <c r="CD16" s="98"/>
      <c r="CE16" s="121"/>
    </row>
    <row r="17" spans="1:83" s="122" customFormat="1" ht="12" customHeight="1" x14ac:dyDescent="0.2">
      <c r="A17" s="97">
        <v>3</v>
      </c>
      <c r="B17" s="98"/>
      <c r="C17" s="99"/>
      <c r="D17" s="99"/>
      <c r="E17" s="99"/>
      <c r="F17" s="99"/>
      <c r="G17" s="98"/>
      <c r="H17" s="99"/>
      <c r="I17" s="100"/>
      <c r="J17" s="99"/>
      <c r="K17" s="99"/>
      <c r="L17" s="99"/>
      <c r="M17" s="99"/>
      <c r="N17" s="99"/>
      <c r="O17" s="9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99"/>
      <c r="AC17" s="99"/>
      <c r="AD17" s="99"/>
      <c r="AE17" s="99"/>
      <c r="AF17" s="99"/>
      <c r="AG17" s="99"/>
      <c r="AH17" s="99"/>
      <c r="AI17" s="109"/>
      <c r="AJ17" s="99"/>
      <c r="AK17" s="99"/>
      <c r="AL17" s="121"/>
      <c r="AM17" s="121"/>
      <c r="AN17" s="121"/>
      <c r="AO17" s="121"/>
      <c r="AP17" s="109"/>
      <c r="AQ17" s="102"/>
      <c r="AR17" s="102"/>
      <c r="AS17" s="102"/>
      <c r="AT17" s="102"/>
      <c r="AU17" s="112"/>
      <c r="AV17" s="112"/>
      <c r="AW17" s="102"/>
      <c r="AX17" s="99"/>
      <c r="AY17" s="99"/>
      <c r="AZ17" s="99"/>
      <c r="BA17" s="99"/>
      <c r="BB17" s="99"/>
      <c r="BC17" s="99"/>
      <c r="BD17" s="99"/>
      <c r="BE17" s="171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115"/>
      <c r="BS17" s="103"/>
      <c r="BT17" s="123"/>
      <c r="BU17" s="124"/>
      <c r="BV17" s="123"/>
      <c r="BW17" s="118"/>
      <c r="BX17" s="125"/>
      <c r="BY17" s="126"/>
      <c r="BZ17" s="119"/>
      <c r="CA17" s="119"/>
      <c r="CB17" s="98"/>
      <c r="CC17" s="98"/>
      <c r="CD17" s="98"/>
      <c r="CE17" s="121"/>
    </row>
    <row r="18" spans="1:83" s="122" customFormat="1" ht="12" customHeight="1" x14ac:dyDescent="0.2">
      <c r="A18" s="97">
        <v>4</v>
      </c>
      <c r="B18" s="98"/>
      <c r="C18" s="99"/>
      <c r="D18" s="99"/>
      <c r="E18" s="99"/>
      <c r="F18" s="99"/>
      <c r="G18" s="98"/>
      <c r="H18" s="99"/>
      <c r="I18" s="100"/>
      <c r="J18" s="99"/>
      <c r="K18" s="99"/>
      <c r="L18" s="99"/>
      <c r="M18" s="99"/>
      <c r="N18" s="99"/>
      <c r="O18" s="9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99"/>
      <c r="AC18" s="99"/>
      <c r="AD18" s="99"/>
      <c r="AE18" s="99"/>
      <c r="AF18" s="99"/>
      <c r="AG18" s="99"/>
      <c r="AH18" s="99"/>
      <c r="AI18" s="109"/>
      <c r="AJ18" s="99"/>
      <c r="AK18" s="99"/>
      <c r="AL18" s="121"/>
      <c r="AM18" s="121"/>
      <c r="AN18" s="121"/>
      <c r="AO18" s="121"/>
      <c r="AP18" s="109"/>
      <c r="AQ18" s="102"/>
      <c r="AR18" s="102"/>
      <c r="AS18" s="102"/>
      <c r="AT18" s="102"/>
      <c r="AU18" s="112"/>
      <c r="AV18" s="112"/>
      <c r="AW18" s="102"/>
      <c r="AX18" s="99"/>
      <c r="AY18" s="99"/>
      <c r="AZ18" s="99"/>
      <c r="BA18" s="99"/>
      <c r="BB18" s="99"/>
      <c r="BC18" s="99"/>
      <c r="BD18" s="99"/>
      <c r="BE18" s="171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115"/>
      <c r="BS18" s="98"/>
      <c r="BT18" s="123"/>
      <c r="BU18" s="124"/>
      <c r="BV18" s="123"/>
      <c r="BW18" s="118"/>
      <c r="BX18" s="125"/>
      <c r="BY18" s="126"/>
      <c r="BZ18" s="119"/>
      <c r="CA18" s="119"/>
      <c r="CB18" s="98"/>
      <c r="CC18" s="98"/>
      <c r="CD18" s="98"/>
      <c r="CE18" s="121"/>
    </row>
    <row r="19" spans="1:83" s="122" customFormat="1" ht="12" customHeight="1" x14ac:dyDescent="0.2">
      <c r="A19" s="97">
        <v>5</v>
      </c>
      <c r="B19" s="98"/>
      <c r="C19" s="99"/>
      <c r="D19" s="99"/>
      <c r="E19" s="99"/>
      <c r="F19" s="99"/>
      <c r="G19" s="98"/>
      <c r="H19" s="99"/>
      <c r="I19" s="100"/>
      <c r="J19" s="99"/>
      <c r="K19" s="99"/>
      <c r="L19" s="99"/>
      <c r="M19" s="99"/>
      <c r="N19" s="99"/>
      <c r="O19" s="9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99"/>
      <c r="AC19" s="99"/>
      <c r="AD19" s="99"/>
      <c r="AE19" s="99"/>
      <c r="AF19" s="99"/>
      <c r="AG19" s="99"/>
      <c r="AH19" s="99"/>
      <c r="AI19" s="109"/>
      <c r="AJ19" s="99"/>
      <c r="AK19" s="99"/>
      <c r="AL19" s="121"/>
      <c r="AM19" s="121"/>
      <c r="AN19" s="121"/>
      <c r="AO19" s="121"/>
      <c r="AP19" s="109"/>
      <c r="AQ19" s="102"/>
      <c r="AR19" s="102"/>
      <c r="AS19" s="102"/>
      <c r="AT19" s="102"/>
      <c r="AU19" s="112"/>
      <c r="AV19" s="112"/>
      <c r="AW19" s="102"/>
      <c r="AX19" s="99"/>
      <c r="AY19" s="99"/>
      <c r="AZ19" s="99"/>
      <c r="BA19" s="99"/>
      <c r="BB19" s="99"/>
      <c r="BC19" s="99"/>
      <c r="BD19" s="99"/>
      <c r="BE19" s="171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115"/>
      <c r="BS19" s="103"/>
      <c r="BT19" s="123"/>
      <c r="BU19" s="124"/>
      <c r="BV19" s="123"/>
      <c r="BW19" s="118"/>
      <c r="BX19" s="125"/>
      <c r="BY19" s="126"/>
      <c r="BZ19" s="119"/>
      <c r="CA19" s="119"/>
      <c r="CB19" s="98"/>
      <c r="CC19" s="98"/>
      <c r="CD19" s="98"/>
      <c r="CE19" s="121"/>
    </row>
    <row r="20" spans="1:83" s="122" customFormat="1" ht="12" customHeight="1" x14ac:dyDescent="0.2">
      <c r="A20" s="97">
        <v>6</v>
      </c>
      <c r="B20" s="98"/>
      <c r="C20" s="99"/>
      <c r="D20" s="99"/>
      <c r="E20" s="99"/>
      <c r="F20" s="99"/>
      <c r="G20" s="98"/>
      <c r="H20" s="99"/>
      <c r="I20" s="100"/>
      <c r="J20" s="99"/>
      <c r="K20" s="99"/>
      <c r="L20" s="99"/>
      <c r="M20" s="99"/>
      <c r="N20" s="99"/>
      <c r="O20" s="9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99"/>
      <c r="AC20" s="99"/>
      <c r="AD20" s="99"/>
      <c r="AE20" s="99"/>
      <c r="AF20" s="99"/>
      <c r="AG20" s="99"/>
      <c r="AH20" s="99"/>
      <c r="AI20" s="109"/>
      <c r="AJ20" s="99"/>
      <c r="AK20" s="99"/>
      <c r="AL20" s="121"/>
      <c r="AM20" s="121"/>
      <c r="AN20" s="121"/>
      <c r="AO20" s="121"/>
      <c r="AP20" s="109"/>
      <c r="AQ20" s="102"/>
      <c r="AR20" s="102"/>
      <c r="AS20" s="102"/>
      <c r="AT20" s="102"/>
      <c r="AU20" s="112"/>
      <c r="AV20" s="112"/>
      <c r="AW20" s="102"/>
      <c r="AX20" s="99"/>
      <c r="AY20" s="99"/>
      <c r="AZ20" s="99"/>
      <c r="BA20" s="99"/>
      <c r="BB20" s="99"/>
      <c r="BC20" s="99"/>
      <c r="BD20" s="99"/>
      <c r="BE20" s="171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115"/>
      <c r="BS20" s="103"/>
      <c r="BT20" s="123"/>
      <c r="BU20" s="124"/>
      <c r="BV20" s="123"/>
      <c r="BW20" s="118"/>
      <c r="BX20" s="125"/>
      <c r="BY20" s="126"/>
      <c r="BZ20" s="119"/>
      <c r="CA20" s="119"/>
      <c r="CB20" s="98"/>
      <c r="CC20" s="98"/>
      <c r="CD20" s="98"/>
      <c r="CE20" s="121"/>
    </row>
    <row r="21" spans="1:83" s="122" customFormat="1" ht="12" customHeight="1" x14ac:dyDescent="0.2">
      <c r="A21" s="97"/>
      <c r="B21" s="98"/>
      <c r="C21" s="99"/>
      <c r="D21" s="99"/>
      <c r="E21" s="99"/>
      <c r="F21" s="99"/>
      <c r="G21" s="98"/>
      <c r="H21" s="99"/>
      <c r="I21" s="100"/>
      <c r="J21" s="99"/>
      <c r="K21" s="99"/>
      <c r="L21" s="99"/>
      <c r="M21" s="99"/>
      <c r="N21" s="99"/>
      <c r="O21" s="9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99"/>
      <c r="AC21" s="99"/>
      <c r="AD21" s="99"/>
      <c r="AE21" s="99"/>
      <c r="AF21" s="99"/>
      <c r="AG21" s="99"/>
      <c r="AH21" s="99"/>
      <c r="AI21" s="109"/>
      <c r="AJ21" s="99"/>
      <c r="AK21" s="99"/>
      <c r="AL21" s="121"/>
      <c r="AM21" s="121"/>
      <c r="AN21" s="121"/>
      <c r="AO21" s="121"/>
      <c r="AP21" s="109"/>
      <c r="AQ21" s="102"/>
      <c r="AR21" s="102"/>
      <c r="AS21" s="102"/>
      <c r="AT21" s="102"/>
      <c r="AU21" s="112"/>
      <c r="AV21" s="112"/>
      <c r="AW21" s="102"/>
      <c r="AX21" s="99"/>
      <c r="AY21" s="99"/>
      <c r="AZ21" s="99"/>
      <c r="BA21" s="99"/>
      <c r="BB21" s="99"/>
      <c r="BC21" s="99"/>
      <c r="BD21" s="99"/>
      <c r="BE21" s="171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115"/>
      <c r="BS21" s="103"/>
      <c r="BT21" s="123"/>
      <c r="BU21" s="124"/>
      <c r="BV21" s="123"/>
      <c r="BW21" s="118"/>
      <c r="BX21" s="125"/>
      <c r="BY21" s="126"/>
      <c r="BZ21" s="119"/>
      <c r="CA21" s="119"/>
      <c r="CB21" s="98"/>
      <c r="CC21" s="98"/>
      <c r="CD21" s="98"/>
      <c r="CE21" s="121"/>
    </row>
    <row r="22" spans="1:83" s="122" customFormat="1" ht="12" customHeight="1" x14ac:dyDescent="0.2">
      <c r="A22" s="127"/>
      <c r="B22" s="98"/>
      <c r="C22" s="99"/>
      <c r="D22" s="99"/>
      <c r="E22" s="99"/>
      <c r="F22" s="99"/>
      <c r="G22" s="98"/>
      <c r="H22" s="99"/>
      <c r="I22" s="100"/>
      <c r="J22" s="99"/>
      <c r="K22" s="99"/>
      <c r="L22" s="99"/>
      <c r="M22" s="99"/>
      <c r="N22" s="99"/>
      <c r="O22" s="9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99"/>
      <c r="AC22" s="99"/>
      <c r="AD22" s="99"/>
      <c r="AE22" s="99"/>
      <c r="AF22" s="99"/>
      <c r="AG22" s="99"/>
      <c r="AH22" s="99"/>
      <c r="AI22" s="109"/>
      <c r="AJ22" s="99"/>
      <c r="AK22" s="99"/>
      <c r="AL22" s="121"/>
      <c r="AM22" s="121"/>
      <c r="AN22" s="121"/>
      <c r="AO22" s="121"/>
      <c r="AP22" s="109"/>
      <c r="AQ22" s="102"/>
      <c r="AR22" s="102"/>
      <c r="AS22" s="102"/>
      <c r="AT22" s="102"/>
      <c r="AU22" s="112"/>
      <c r="AV22" s="112"/>
      <c r="AW22" s="102"/>
      <c r="AX22" s="99"/>
      <c r="AY22" s="99"/>
      <c r="AZ22" s="99"/>
      <c r="BA22" s="99"/>
      <c r="BB22" s="99"/>
      <c r="BC22" s="99"/>
      <c r="BD22" s="99"/>
      <c r="BE22" s="171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115"/>
      <c r="BS22" s="103"/>
      <c r="BT22" s="123"/>
      <c r="BU22" s="124"/>
      <c r="BV22" s="123"/>
      <c r="BW22" s="118"/>
      <c r="BX22" s="125"/>
      <c r="BY22" s="126"/>
      <c r="BZ22" s="119"/>
      <c r="CA22" s="119"/>
      <c r="CB22" s="98"/>
      <c r="CC22" s="98"/>
      <c r="CD22" s="98"/>
      <c r="CE22" s="121"/>
    </row>
    <row r="23" spans="1:83" s="122" customFormat="1" ht="12" customHeight="1" x14ac:dyDescent="0.2">
      <c r="A23" s="127"/>
      <c r="B23" s="98"/>
      <c r="C23" s="99"/>
      <c r="D23" s="99"/>
      <c r="E23" s="99"/>
      <c r="F23" s="99"/>
      <c r="G23" s="98"/>
      <c r="H23" s="99"/>
      <c r="I23" s="100"/>
      <c r="J23" s="99"/>
      <c r="K23" s="99"/>
      <c r="L23" s="99"/>
      <c r="M23" s="99"/>
      <c r="N23" s="99"/>
      <c r="O23" s="9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99"/>
      <c r="AC23" s="99"/>
      <c r="AD23" s="99"/>
      <c r="AE23" s="99"/>
      <c r="AF23" s="99"/>
      <c r="AG23" s="99"/>
      <c r="AH23" s="99"/>
      <c r="AI23" s="109"/>
      <c r="AJ23" s="99"/>
      <c r="AK23" s="99"/>
      <c r="AL23" s="121"/>
      <c r="AM23" s="121"/>
      <c r="AN23" s="121"/>
      <c r="AO23" s="121"/>
      <c r="AP23" s="109"/>
      <c r="AQ23" s="102"/>
      <c r="AR23" s="102"/>
      <c r="AS23" s="102"/>
      <c r="AT23" s="102"/>
      <c r="AU23" s="112"/>
      <c r="AV23" s="112"/>
      <c r="AW23" s="102"/>
      <c r="AX23" s="99"/>
      <c r="AY23" s="99"/>
      <c r="AZ23" s="99"/>
      <c r="BA23" s="99"/>
      <c r="BB23" s="99"/>
      <c r="BC23" s="99"/>
      <c r="BD23" s="99"/>
      <c r="BE23" s="171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115"/>
      <c r="BS23" s="103"/>
      <c r="BT23" s="123"/>
      <c r="BU23" s="124"/>
      <c r="BV23" s="123"/>
      <c r="BW23" s="118"/>
      <c r="BX23" s="125"/>
      <c r="BY23" s="126"/>
      <c r="BZ23" s="119"/>
      <c r="CA23" s="119"/>
      <c r="CB23" s="98"/>
      <c r="CC23" s="98"/>
      <c r="CD23" s="98"/>
      <c r="CE23" s="121"/>
    </row>
    <row r="24" spans="1:83" s="122" customFormat="1" ht="12" customHeight="1" x14ac:dyDescent="0.2">
      <c r="A24" s="127"/>
      <c r="B24" s="98"/>
      <c r="C24" s="99"/>
      <c r="D24" s="99"/>
      <c r="E24" s="99"/>
      <c r="F24" s="99"/>
      <c r="G24" s="98"/>
      <c r="H24" s="99"/>
      <c r="I24" s="100"/>
      <c r="J24" s="99"/>
      <c r="K24" s="99"/>
      <c r="L24" s="99"/>
      <c r="M24" s="99"/>
      <c r="N24" s="99"/>
      <c r="O24" s="9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99"/>
      <c r="AC24" s="99"/>
      <c r="AD24" s="99"/>
      <c r="AE24" s="99"/>
      <c r="AF24" s="99"/>
      <c r="AG24" s="99"/>
      <c r="AH24" s="99"/>
      <c r="AI24" s="109"/>
      <c r="AJ24" s="99"/>
      <c r="AK24" s="99"/>
      <c r="AL24" s="121"/>
      <c r="AM24" s="121"/>
      <c r="AN24" s="121"/>
      <c r="AO24" s="121"/>
      <c r="AP24" s="109"/>
      <c r="AQ24" s="102"/>
      <c r="AR24" s="102"/>
      <c r="AS24" s="102"/>
      <c r="AT24" s="102"/>
      <c r="AU24" s="112"/>
      <c r="AV24" s="112"/>
      <c r="AW24" s="102"/>
      <c r="AX24" s="99"/>
      <c r="AY24" s="99"/>
      <c r="AZ24" s="99"/>
      <c r="BA24" s="99"/>
      <c r="BB24" s="99"/>
      <c r="BC24" s="99"/>
      <c r="BD24" s="99"/>
      <c r="BE24" s="171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103"/>
      <c r="BT24" s="123"/>
      <c r="BU24" s="124"/>
      <c r="BV24" s="123"/>
      <c r="BW24" s="118"/>
      <c r="BX24" s="125"/>
      <c r="BY24" s="126"/>
      <c r="BZ24" s="119"/>
      <c r="CA24" s="119"/>
      <c r="CB24" s="98"/>
      <c r="CC24" s="98"/>
      <c r="CD24" s="98"/>
      <c r="CE24" s="121"/>
    </row>
    <row r="25" spans="1:83" x14ac:dyDescent="0.25"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128"/>
      <c r="AJ25" s="128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129"/>
      <c r="BY25" s="129"/>
    </row>
    <row r="26" spans="1:83" x14ac:dyDescent="0.25">
      <c r="A26" s="287" t="s">
        <v>112</v>
      </c>
      <c r="B26" s="287"/>
      <c r="C26" s="287"/>
      <c r="D26" s="287"/>
      <c r="E26" s="287"/>
      <c r="F26" s="287"/>
      <c r="G26" s="287"/>
      <c r="H26" s="287"/>
      <c r="I26" s="287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128"/>
      <c r="AJ26" s="128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129"/>
      <c r="BY26" s="129"/>
    </row>
    <row r="27" spans="1:83" ht="78" customHeight="1" x14ac:dyDescent="0.25">
      <c r="A27" s="287" t="s">
        <v>113</v>
      </c>
      <c r="B27" s="287"/>
      <c r="C27" s="287"/>
      <c r="D27" s="287"/>
      <c r="E27" s="287"/>
      <c r="F27" s="287"/>
      <c r="G27" s="287"/>
      <c r="H27" s="287"/>
      <c r="I27" s="287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234" t="s">
        <v>142</v>
      </c>
      <c r="AX27" s="234"/>
      <c r="AY27" s="234"/>
      <c r="AZ27" s="234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129"/>
      <c r="BV27" s="129"/>
      <c r="BW27" s="95"/>
      <c r="BX27" s="95"/>
      <c r="BY27" s="130"/>
      <c r="BZ27"/>
      <c r="CA27" s="3"/>
    </row>
    <row r="28" spans="1:83" x14ac:dyDescent="0.25"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128"/>
      <c r="AJ28" s="128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129"/>
      <c r="BY28" s="129"/>
    </row>
    <row r="29" spans="1:83" x14ac:dyDescent="0.25"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128"/>
      <c r="AJ29" s="128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129"/>
      <c r="BY29" s="129"/>
    </row>
    <row r="30" spans="1:83" x14ac:dyDescent="0.25"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128"/>
      <c r="AJ30" s="128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129"/>
      <c r="BY30" s="129"/>
    </row>
    <row r="31" spans="1:83" x14ac:dyDescent="0.25"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128"/>
      <c r="AJ31" s="128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129"/>
      <c r="BY31" s="129"/>
    </row>
    <row r="32" spans="1:83" x14ac:dyDescent="0.25"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128"/>
      <c r="AJ32" s="128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129"/>
      <c r="BY32" s="129"/>
    </row>
    <row r="33" spans="2:77" x14ac:dyDescent="0.25"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128"/>
      <c r="AJ33" s="128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129"/>
      <c r="BY33" s="129"/>
    </row>
    <row r="34" spans="2:77" x14ac:dyDescent="0.25"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128"/>
      <c r="AJ34" s="128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129"/>
      <c r="BY34" s="129"/>
    </row>
  </sheetData>
  <mergeCells count="30">
    <mergeCell ref="A26:I26"/>
    <mergeCell ref="A27:I27"/>
    <mergeCell ref="AW27:AZ27"/>
    <mergeCell ref="CC12:CC14"/>
    <mergeCell ref="CD12:CD14"/>
    <mergeCell ref="AB12:AD13"/>
    <mergeCell ref="P12:AA13"/>
    <mergeCell ref="AI12:AW13"/>
    <mergeCell ref="BA12:BB13"/>
    <mergeCell ref="BH12:BL13"/>
    <mergeCell ref="BS12:BY13"/>
    <mergeCell ref="BZ12:BZ13"/>
    <mergeCell ref="CA12:CA14"/>
    <mergeCell ref="CB12:CB14"/>
    <mergeCell ref="AF12:AH13"/>
    <mergeCell ref="AX12:AZ12"/>
    <mergeCell ref="A1:CE1"/>
    <mergeCell ref="A2:CE2"/>
    <mergeCell ref="A3:CE3"/>
    <mergeCell ref="A4:CE4"/>
    <mergeCell ref="A12:A14"/>
    <mergeCell ref="B12:E13"/>
    <mergeCell ref="F12:F14"/>
    <mergeCell ref="G12:M13"/>
    <mergeCell ref="N12:N14"/>
    <mergeCell ref="O12:O14"/>
    <mergeCell ref="CE12:CE14"/>
    <mergeCell ref="BC12:BG12"/>
    <mergeCell ref="BP12:BR13"/>
    <mergeCell ref="BM12:BO13"/>
  </mergeCells>
  <conditionalFormatting sqref="AO15">
    <cfRule type="cellIs" dxfId="25" priority="31" operator="equal">
      <formula>"No"</formula>
    </cfRule>
  </conditionalFormatting>
  <conditionalFormatting sqref="N15">
    <cfRule type="cellIs" dxfId="24" priority="30" operator="equal">
      <formula>"No cumple"</formula>
    </cfRule>
  </conditionalFormatting>
  <conditionalFormatting sqref="T15:Y15">
    <cfRule type="cellIs" dxfId="23" priority="29" operator="equal">
      <formula>"No"</formula>
    </cfRule>
  </conditionalFormatting>
  <conditionalFormatting sqref="Z15">
    <cfRule type="cellIs" dxfId="22" priority="26" operator="equal">
      <formula>"No"</formula>
    </cfRule>
  </conditionalFormatting>
  <conditionalFormatting sqref="AD15 AF15:AG15">
    <cfRule type="cellIs" dxfId="21" priority="24" operator="equal">
      <formula>"No"</formula>
    </cfRule>
  </conditionalFormatting>
  <conditionalFormatting sqref="AH15">
    <cfRule type="cellIs" dxfId="20" priority="23" operator="equal">
      <formula>"No presenta"</formula>
    </cfRule>
  </conditionalFormatting>
  <conditionalFormatting sqref="AW15">
    <cfRule type="cellIs" dxfId="19" priority="22" operator="equal">
      <formula>"Efectivo"</formula>
    </cfRule>
  </conditionalFormatting>
  <conditionalFormatting sqref="BA15">
    <cfRule type="cellIs" dxfId="18" priority="21" operator="equal">
      <formula>"No Presenta"</formula>
    </cfRule>
  </conditionalFormatting>
  <conditionalFormatting sqref="BB15">
    <cfRule type="cellIs" dxfId="17" priority="20" operator="equal">
      <formula>"No Presenta"</formula>
    </cfRule>
  </conditionalFormatting>
  <conditionalFormatting sqref="AM15">
    <cfRule type="cellIs" dxfId="16" priority="19" operator="equal">
      <formula>"No"</formula>
    </cfRule>
  </conditionalFormatting>
  <conditionalFormatting sqref="CA15">
    <cfRule type="cellIs" dxfId="15" priority="13" operator="equal">
      <formula>"No"</formula>
    </cfRule>
  </conditionalFormatting>
  <conditionalFormatting sqref="BC15">
    <cfRule type="cellIs" dxfId="14" priority="5" operator="equal">
      <formula>"No"</formula>
    </cfRule>
  </conditionalFormatting>
  <conditionalFormatting sqref="AD16:AG16">
    <cfRule type="cellIs" dxfId="13" priority="3" operator="equal">
      <formula>"No"</formula>
    </cfRule>
  </conditionalFormatting>
  <conditionalFormatting sqref="AE15">
    <cfRule type="cellIs" dxfId="12" priority="1" operator="equal">
      <formula>"No presenta"</formula>
    </cfRule>
  </conditionalFormatting>
  <dataValidations count="8">
    <dataValidation type="list" allowBlank="1" showInputMessage="1" showErrorMessage="1" sqref="AM15">
      <formula1>"Sí, No, N/A"</formula1>
    </dataValidation>
    <dataValidation type="list" allowBlank="1" showInputMessage="1" showErrorMessage="1" sqref="BL15">
      <formula1>"Sí,No,N/A"</formula1>
    </dataValidation>
    <dataValidation type="list" allowBlank="1" showInputMessage="1" showErrorMessage="1" sqref="N15">
      <formula1>"Cumple, No cumple"</formula1>
    </dataValidation>
    <dataValidation type="list" allowBlank="1" showInputMessage="1" showErrorMessage="1" sqref="AW15">
      <formula1>"Transferencia, Efectivo, Cheque"</formula1>
    </dataValidation>
    <dataValidation type="list" allowBlank="1" showInputMessage="1" showErrorMessage="1" sqref="AO15 T15 CA15 BC15 CC15 AD16:AG16">
      <formula1>"Sí, No"</formula1>
    </dataValidation>
    <dataValidation type="list" allowBlank="1" showInputMessage="1" showErrorMessage="1" sqref="Z15 AD15 AF15:AG15">
      <formula1>"Sí,No"</formula1>
    </dataValidation>
    <dataValidation type="list" allowBlank="1" showInputMessage="1" showErrorMessage="1" sqref="O15">
      <formula1>"Comité Municipal, Secretaría de Administración, Dependencias / Entidades"</formula1>
    </dataValidation>
    <dataValidation type="list" allowBlank="1" showInputMessage="1" showErrorMessage="1" sqref="AE15 AH15">
      <formula1>"Presenta, No Presenta"</formula1>
    </dataValidation>
  </dataValidations>
  <pageMargins left="0.31496062992125984" right="0.31496062992125984" top="0.31496062992125984" bottom="0.19685039370078741" header="0.31496062992125984" footer="0.31496062992125984"/>
  <pageSetup scale="7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44"/>
  <sheetViews>
    <sheetView view="pageBreakPreview" topLeftCell="BM1" zoomScale="55" zoomScaleNormal="80" zoomScaleSheetLayoutView="55" workbookViewId="0">
      <pane ySplit="14" topLeftCell="A15" activePane="bottomLeft" state="frozen"/>
      <selection pane="bottomLeft" activeCell="CC15" sqref="CC15"/>
    </sheetView>
  </sheetViews>
  <sheetFormatPr baseColWidth="10" defaultRowHeight="15" x14ac:dyDescent="0.25"/>
  <cols>
    <col min="2" max="2" width="13.5703125" customWidth="1"/>
    <col min="3" max="7" width="11.42578125" customWidth="1"/>
    <col min="8" max="8" width="20.85546875" customWidth="1"/>
    <col min="9" max="9" width="14.5703125" customWidth="1"/>
    <col min="10" max="12" width="11.42578125" customWidth="1"/>
    <col min="13" max="13" width="8.85546875" customWidth="1"/>
    <col min="14" max="14" width="11.42578125" customWidth="1"/>
    <col min="15" max="15" width="24.5703125" customWidth="1"/>
    <col min="16" max="18" width="11.42578125" customWidth="1"/>
    <col min="19" max="20" width="13.85546875" customWidth="1"/>
    <col min="21" max="21" width="39.85546875" customWidth="1"/>
    <col min="22" max="22" width="28.7109375" customWidth="1"/>
    <col min="23" max="23" width="27.28515625" customWidth="1"/>
    <col min="24" max="24" width="24.42578125" customWidth="1"/>
    <col min="25" max="25" width="18.85546875" customWidth="1"/>
    <col min="26" max="27" width="11.42578125" customWidth="1"/>
    <col min="28" max="29" width="16.28515625" customWidth="1"/>
    <col min="30" max="30" width="15.85546875" customWidth="1"/>
    <col min="31" max="34" width="18.140625" customWidth="1"/>
    <col min="35" max="35" width="11.42578125" style="3" customWidth="1"/>
    <col min="36" max="36" width="24.5703125" style="3" customWidth="1"/>
    <col min="37" max="37" width="14.28515625" customWidth="1"/>
    <col min="38" max="39" width="18.42578125" customWidth="1"/>
    <col min="40" max="41" width="14.5703125" customWidth="1"/>
    <col min="42" max="42" width="11.42578125" customWidth="1"/>
    <col min="43" max="44" width="13.7109375" customWidth="1"/>
    <col min="45" max="45" width="11.42578125" customWidth="1"/>
    <col min="46" max="46" width="11.7109375" bestFit="1" customWidth="1"/>
    <col min="47" max="47" width="18.85546875" customWidth="1"/>
    <col min="48" max="48" width="21.85546875" customWidth="1"/>
    <col min="49" max="49" width="15.5703125" customWidth="1"/>
    <col min="50" max="50" width="11.42578125" customWidth="1"/>
    <col min="51" max="51" width="13.7109375" customWidth="1"/>
    <col min="52" max="52" width="27" customWidth="1"/>
    <col min="53" max="53" width="11.42578125" customWidth="1"/>
    <col min="54" max="54" width="16.85546875" customWidth="1"/>
    <col min="55" max="55" width="23.85546875" bestFit="1" customWidth="1"/>
    <col min="56" max="59" width="23.85546875" customWidth="1"/>
    <col min="60" max="60" width="13.140625" bestFit="1" customWidth="1"/>
    <col min="61" max="61" width="13" customWidth="1"/>
    <col min="62" max="63" width="12" customWidth="1"/>
    <col min="64" max="64" width="13" customWidth="1"/>
    <col min="65" max="65" width="12" customWidth="1"/>
    <col min="66" max="66" width="18.140625" bestFit="1" customWidth="1"/>
    <col min="67" max="67" width="18.140625" customWidth="1"/>
    <col min="68" max="68" width="13" customWidth="1"/>
    <col min="69" max="69" width="28.5703125" bestFit="1" customWidth="1"/>
    <col min="70" max="73" width="28.5703125" customWidth="1"/>
    <col min="74" max="74" width="13.140625" customWidth="1"/>
    <col min="75" max="75" width="9.5703125" bestFit="1" customWidth="1"/>
    <col min="76" max="76" width="10.85546875" customWidth="1"/>
    <col min="77" max="77" width="17.85546875" bestFit="1" customWidth="1"/>
    <col min="78" max="78" width="15.28515625" style="131" customWidth="1"/>
    <col min="79" max="79" width="13.140625" style="131" customWidth="1"/>
    <col min="80" max="81" width="17.7109375" style="130" customWidth="1"/>
    <col min="82" max="84" width="14.140625" customWidth="1"/>
    <col min="85" max="85" width="44.140625" customWidth="1"/>
  </cols>
  <sheetData>
    <row r="1" spans="1:91" ht="16.5" customHeight="1" x14ac:dyDescent="0.25">
      <c r="A1" s="263" t="s">
        <v>114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264"/>
      <c r="AE1" s="264"/>
      <c r="AF1" s="264"/>
      <c r="AG1" s="264"/>
      <c r="AH1" s="264"/>
      <c r="AI1" s="264"/>
      <c r="AJ1" s="264"/>
      <c r="AK1" s="264"/>
      <c r="AL1" s="264"/>
      <c r="AM1" s="264"/>
      <c r="AN1" s="264"/>
      <c r="AO1" s="264"/>
      <c r="AP1" s="264"/>
      <c r="AQ1" s="264"/>
      <c r="AR1" s="264"/>
      <c r="AS1" s="264"/>
      <c r="AT1" s="264"/>
      <c r="AU1" s="264"/>
      <c r="AV1" s="264"/>
      <c r="AW1" s="264"/>
      <c r="AX1" s="264"/>
      <c r="AY1" s="264"/>
      <c r="AZ1" s="264"/>
      <c r="BA1" s="264"/>
      <c r="BB1" s="264"/>
      <c r="BC1" s="264"/>
      <c r="BD1" s="264"/>
      <c r="BE1" s="264"/>
      <c r="BF1" s="264"/>
      <c r="BG1" s="264"/>
      <c r="BH1" s="264"/>
      <c r="BI1" s="264"/>
      <c r="BJ1" s="264"/>
      <c r="BK1" s="264"/>
      <c r="BL1" s="264"/>
      <c r="BM1" s="264"/>
      <c r="BN1" s="264"/>
      <c r="BO1" s="264"/>
      <c r="BP1" s="264"/>
      <c r="BQ1" s="264"/>
      <c r="BR1" s="264"/>
      <c r="BS1" s="264"/>
      <c r="BT1" s="264"/>
      <c r="BU1" s="264"/>
      <c r="BV1" s="264"/>
      <c r="BW1" s="264"/>
      <c r="BX1" s="264"/>
      <c r="BY1" s="264"/>
      <c r="BZ1" s="264"/>
      <c r="CA1" s="264"/>
      <c r="CB1" s="264"/>
      <c r="CC1" s="264"/>
      <c r="CD1" s="264"/>
      <c r="CE1" s="264"/>
      <c r="CF1" s="264"/>
      <c r="CG1" s="265"/>
      <c r="CH1" s="132"/>
      <c r="CI1" s="132"/>
      <c r="CJ1" s="132"/>
      <c r="CK1" s="132"/>
      <c r="CL1" s="132"/>
      <c r="CM1" s="133"/>
    </row>
    <row r="2" spans="1:91" ht="16.5" customHeight="1" x14ac:dyDescent="0.25">
      <c r="A2" s="266" t="s">
        <v>36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267"/>
      <c r="AD2" s="267"/>
      <c r="AE2" s="267"/>
      <c r="AF2" s="267"/>
      <c r="AG2" s="267"/>
      <c r="AH2" s="267"/>
      <c r="AI2" s="267"/>
      <c r="AJ2" s="267"/>
      <c r="AK2" s="267"/>
      <c r="AL2" s="267"/>
      <c r="AM2" s="267"/>
      <c r="AN2" s="267"/>
      <c r="AO2" s="267"/>
      <c r="AP2" s="267"/>
      <c r="AQ2" s="267"/>
      <c r="AR2" s="267"/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F2" s="267"/>
      <c r="BG2" s="267"/>
      <c r="BH2" s="267"/>
      <c r="BI2" s="267"/>
      <c r="BJ2" s="267"/>
      <c r="BK2" s="267"/>
      <c r="BL2" s="267"/>
      <c r="BM2" s="267"/>
      <c r="BN2" s="267"/>
      <c r="BO2" s="267"/>
      <c r="BP2" s="267"/>
      <c r="BQ2" s="267"/>
      <c r="BR2" s="267"/>
      <c r="BS2" s="267"/>
      <c r="BT2" s="267"/>
      <c r="BU2" s="267"/>
      <c r="BV2" s="267"/>
      <c r="BW2" s="267"/>
      <c r="BX2" s="267"/>
      <c r="BY2" s="267"/>
      <c r="BZ2" s="267"/>
      <c r="CA2" s="267"/>
      <c r="CB2" s="267"/>
      <c r="CC2" s="267"/>
      <c r="CD2" s="267"/>
      <c r="CE2" s="267"/>
      <c r="CF2" s="267"/>
      <c r="CG2" s="268"/>
      <c r="CH2" s="134"/>
      <c r="CI2" s="134"/>
      <c r="CJ2" s="134"/>
      <c r="CK2" s="134"/>
      <c r="CL2" s="134"/>
      <c r="CM2" s="135"/>
    </row>
    <row r="3" spans="1:91" ht="18" x14ac:dyDescent="0.25">
      <c r="A3" s="266" t="s">
        <v>37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  <c r="AI3" s="267"/>
      <c r="AJ3" s="267"/>
      <c r="AK3" s="267"/>
      <c r="AL3" s="267"/>
      <c r="AM3" s="267"/>
      <c r="AN3" s="267"/>
      <c r="AO3" s="267"/>
      <c r="AP3" s="267"/>
      <c r="AQ3" s="267"/>
      <c r="AR3" s="267"/>
      <c r="AS3" s="267"/>
      <c r="AT3" s="267"/>
      <c r="AU3" s="267"/>
      <c r="AV3" s="267"/>
      <c r="AW3" s="267"/>
      <c r="AX3" s="267"/>
      <c r="AY3" s="267"/>
      <c r="AZ3" s="267"/>
      <c r="BA3" s="267"/>
      <c r="BB3" s="267"/>
      <c r="BC3" s="267"/>
      <c r="BD3" s="267"/>
      <c r="BE3" s="267"/>
      <c r="BF3" s="267"/>
      <c r="BG3" s="267"/>
      <c r="BH3" s="267"/>
      <c r="BI3" s="267"/>
      <c r="BJ3" s="267"/>
      <c r="BK3" s="267"/>
      <c r="BL3" s="267"/>
      <c r="BM3" s="267"/>
      <c r="BN3" s="267"/>
      <c r="BO3" s="267"/>
      <c r="BP3" s="267"/>
      <c r="BQ3" s="267"/>
      <c r="BR3" s="267"/>
      <c r="BS3" s="267"/>
      <c r="BT3" s="267"/>
      <c r="BU3" s="267"/>
      <c r="BV3" s="267"/>
      <c r="BW3" s="267"/>
      <c r="BX3" s="267"/>
      <c r="BY3" s="267"/>
      <c r="BZ3" s="267"/>
      <c r="CA3" s="267"/>
      <c r="CB3" s="267"/>
      <c r="CC3" s="267"/>
      <c r="CD3" s="267"/>
      <c r="CE3" s="267"/>
      <c r="CF3" s="267"/>
      <c r="CG3" s="268"/>
      <c r="CH3" s="134"/>
      <c r="CI3" s="134"/>
      <c r="CJ3" s="134"/>
      <c r="CK3" s="134"/>
      <c r="CL3" s="134"/>
      <c r="CM3" s="135"/>
    </row>
    <row r="4" spans="1:91" ht="18" x14ac:dyDescent="0.25">
      <c r="A4" s="266" t="s">
        <v>147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7"/>
      <c r="BA4" s="267"/>
      <c r="BB4" s="267"/>
      <c r="BC4" s="267"/>
      <c r="BD4" s="267"/>
      <c r="BE4" s="267"/>
      <c r="BF4" s="267"/>
      <c r="BG4" s="267"/>
      <c r="BH4" s="267"/>
      <c r="BI4" s="267"/>
      <c r="BJ4" s="267"/>
      <c r="BK4" s="267"/>
      <c r="BL4" s="267"/>
      <c r="BM4" s="267"/>
      <c r="BN4" s="267"/>
      <c r="BO4" s="267"/>
      <c r="BP4" s="267"/>
      <c r="BQ4" s="267"/>
      <c r="BR4" s="267"/>
      <c r="BS4" s="267"/>
      <c r="BT4" s="267"/>
      <c r="BU4" s="267"/>
      <c r="BV4" s="267"/>
      <c r="BW4" s="267"/>
      <c r="BX4" s="267"/>
      <c r="BY4" s="267"/>
      <c r="BZ4" s="267"/>
      <c r="CA4" s="267"/>
      <c r="CB4" s="267"/>
      <c r="CC4" s="267"/>
      <c r="CD4" s="267"/>
      <c r="CE4" s="267"/>
      <c r="CF4" s="267"/>
      <c r="CG4" s="268"/>
      <c r="CH4" s="134"/>
      <c r="CI4" s="134"/>
      <c r="CJ4" s="134"/>
      <c r="CK4" s="134"/>
      <c r="CL4" s="134"/>
      <c r="CM4" s="135"/>
    </row>
    <row r="5" spans="1:91" ht="15.75" x14ac:dyDescent="0.25">
      <c r="A5" s="80" t="s">
        <v>38</v>
      </c>
      <c r="B5" s="81"/>
      <c r="C5" s="81"/>
      <c r="D5" s="81"/>
      <c r="E5" s="81"/>
      <c r="F5" s="81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3"/>
      <c r="AJ5" s="83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4"/>
      <c r="CA5" s="84"/>
      <c r="CB5" s="85"/>
      <c r="CC5" s="85"/>
      <c r="CD5" s="82"/>
      <c r="CE5" s="82"/>
      <c r="CF5" s="172" t="s">
        <v>39</v>
      </c>
      <c r="CG5" s="174"/>
    </row>
    <row r="6" spans="1:91" ht="15.75" x14ac:dyDescent="0.25">
      <c r="A6" s="86" t="s">
        <v>40</v>
      </c>
      <c r="B6" s="81"/>
      <c r="C6" s="81"/>
      <c r="D6" s="81"/>
      <c r="E6" s="81"/>
      <c r="F6" s="81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3"/>
      <c r="AJ6" s="83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4"/>
      <c r="CA6" s="84"/>
      <c r="CB6" s="85"/>
      <c r="CC6" s="85"/>
      <c r="CD6" s="82"/>
      <c r="CE6" s="82"/>
      <c r="CF6" s="172" t="s">
        <v>41</v>
      </c>
      <c r="CG6" s="174"/>
    </row>
    <row r="7" spans="1:91" ht="15.75" x14ac:dyDescent="0.25">
      <c r="A7" s="86" t="s">
        <v>42</v>
      </c>
      <c r="B7" s="81"/>
      <c r="C7" s="81"/>
      <c r="D7" s="81"/>
      <c r="E7" s="81"/>
      <c r="F7" s="81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3"/>
      <c r="AJ7" s="83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4"/>
      <c r="CA7" s="84"/>
      <c r="CB7" s="85"/>
      <c r="CC7" s="85"/>
      <c r="CD7" s="82"/>
      <c r="CE7" s="82"/>
      <c r="CF7" s="172" t="s">
        <v>43</v>
      </c>
      <c r="CG7" s="174"/>
    </row>
    <row r="8" spans="1:91" ht="15.75" x14ac:dyDescent="0.25">
      <c r="A8" s="86" t="s">
        <v>44</v>
      </c>
      <c r="B8" s="81"/>
      <c r="C8" s="81"/>
      <c r="D8" s="81"/>
      <c r="E8" s="81"/>
      <c r="F8" s="81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4"/>
      <c r="BX8" s="84"/>
      <c r="BY8" s="82"/>
      <c r="BZ8" s="82"/>
      <c r="CA8" s="82"/>
      <c r="CB8" s="82"/>
      <c r="CC8" s="82"/>
      <c r="CD8" s="82"/>
      <c r="CE8" s="82"/>
      <c r="CF8" s="173"/>
      <c r="CG8" s="174"/>
    </row>
    <row r="9" spans="1:91" ht="15.75" x14ac:dyDescent="0.25">
      <c r="A9" s="86" t="s">
        <v>45</v>
      </c>
      <c r="B9" s="81"/>
      <c r="C9" s="81"/>
      <c r="D9" s="81"/>
      <c r="E9" s="81"/>
      <c r="F9" s="81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3"/>
      <c r="AJ9" s="83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4"/>
      <c r="CA9" s="84"/>
      <c r="CB9" s="85"/>
      <c r="CC9" s="85"/>
      <c r="CD9" s="82"/>
      <c r="CE9" s="82"/>
      <c r="CF9" s="172" t="s">
        <v>23</v>
      </c>
      <c r="CG9" s="174"/>
    </row>
    <row r="10" spans="1:91" ht="15.75" x14ac:dyDescent="0.25">
      <c r="A10" s="86" t="s">
        <v>146</v>
      </c>
      <c r="B10" s="81"/>
      <c r="C10" s="81"/>
      <c r="D10" s="81"/>
      <c r="E10" s="81"/>
      <c r="F10" s="81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3"/>
      <c r="AJ10" s="83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  <c r="BM10" s="82"/>
      <c r="BN10" s="82"/>
      <c r="BO10" s="82"/>
      <c r="BP10" s="82"/>
      <c r="BQ10" s="82"/>
      <c r="BR10" s="82"/>
      <c r="BS10" s="82"/>
      <c r="BT10" s="82"/>
      <c r="BU10" s="82"/>
      <c r="BV10" s="82"/>
      <c r="BW10" s="82"/>
      <c r="BX10" s="82"/>
      <c r="BY10" s="82"/>
      <c r="BZ10" s="84"/>
      <c r="CA10" s="84"/>
      <c r="CB10" s="85"/>
      <c r="CC10" s="85"/>
      <c r="CD10" s="82"/>
      <c r="CE10" s="82"/>
      <c r="CF10" s="172" t="s">
        <v>46</v>
      </c>
      <c r="CG10" s="174"/>
    </row>
    <row r="11" spans="1:91" s="95" customFormat="1" ht="16.5" thickBot="1" x14ac:dyDescent="0.3">
      <c r="A11" s="87"/>
      <c r="B11" s="88"/>
      <c r="C11" s="88"/>
      <c r="D11" s="88"/>
      <c r="E11" s="88"/>
      <c r="F11" s="88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90"/>
      <c r="AJ11" s="90"/>
      <c r="AK11" s="89"/>
      <c r="AL11" s="89"/>
      <c r="AM11" s="89"/>
      <c r="AN11" s="91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2"/>
      <c r="BP11" s="82"/>
      <c r="BQ11" s="82"/>
      <c r="BR11" s="82"/>
      <c r="BS11" s="82"/>
      <c r="BT11" s="82"/>
      <c r="BU11" s="82"/>
      <c r="BV11" s="89"/>
      <c r="BW11" s="89"/>
      <c r="BX11" s="89"/>
      <c r="BY11" s="89"/>
      <c r="BZ11" s="92"/>
      <c r="CA11" s="92"/>
      <c r="CB11" s="93"/>
      <c r="CC11" s="93"/>
      <c r="CD11" s="89"/>
      <c r="CE11" s="89"/>
      <c r="CF11" s="89"/>
      <c r="CG11" s="94"/>
    </row>
    <row r="12" spans="1:91" ht="29.25" customHeight="1" x14ac:dyDescent="0.25">
      <c r="A12" s="295" t="s">
        <v>47</v>
      </c>
      <c r="B12" s="270" t="s">
        <v>48</v>
      </c>
      <c r="C12" s="271"/>
      <c r="D12" s="271"/>
      <c r="E12" s="272"/>
      <c r="F12" s="276" t="s">
        <v>49</v>
      </c>
      <c r="G12" s="278" t="s">
        <v>50</v>
      </c>
      <c r="H12" s="279"/>
      <c r="I12" s="279"/>
      <c r="J12" s="279"/>
      <c r="K12" s="279"/>
      <c r="L12" s="279"/>
      <c r="M12" s="279"/>
      <c r="N12" s="276" t="s">
        <v>51</v>
      </c>
      <c r="O12" s="276" t="s">
        <v>168</v>
      </c>
      <c r="P12" s="278" t="s">
        <v>53</v>
      </c>
      <c r="Q12" s="279"/>
      <c r="R12" s="279"/>
      <c r="S12" s="279"/>
      <c r="T12" s="279"/>
      <c r="U12" s="279"/>
      <c r="V12" s="279"/>
      <c r="W12" s="279"/>
      <c r="X12" s="279"/>
      <c r="Y12" s="279"/>
      <c r="Z12" s="279"/>
      <c r="AA12" s="269"/>
      <c r="AB12" s="281" t="s">
        <v>194</v>
      </c>
      <c r="AC12" s="282"/>
      <c r="AD12" s="282"/>
      <c r="AE12" s="283"/>
      <c r="AF12" s="292" t="s">
        <v>188</v>
      </c>
      <c r="AG12" s="293"/>
      <c r="AH12" s="294"/>
      <c r="AI12" s="278" t="s">
        <v>54</v>
      </c>
      <c r="AJ12" s="279"/>
      <c r="AK12" s="279"/>
      <c r="AL12" s="279"/>
      <c r="AM12" s="279"/>
      <c r="AN12" s="279"/>
      <c r="AO12" s="279"/>
      <c r="AP12" s="279"/>
      <c r="AQ12" s="279"/>
      <c r="AR12" s="279"/>
      <c r="AS12" s="279"/>
      <c r="AT12" s="279"/>
      <c r="AU12" s="279"/>
      <c r="AV12" s="279"/>
      <c r="AW12" s="269"/>
      <c r="AX12" s="278" t="s">
        <v>55</v>
      </c>
      <c r="AY12" s="279"/>
      <c r="AZ12" s="279"/>
      <c r="BA12" s="278" t="s">
        <v>57</v>
      </c>
      <c r="BB12" s="269"/>
      <c r="BC12" s="280" t="s">
        <v>176</v>
      </c>
      <c r="BD12" s="280"/>
      <c r="BE12" s="280"/>
      <c r="BF12" s="280"/>
      <c r="BG12" s="280"/>
      <c r="BH12" s="278" t="s">
        <v>59</v>
      </c>
      <c r="BI12" s="279"/>
      <c r="BJ12" s="279"/>
      <c r="BK12" s="279"/>
      <c r="BL12" s="269"/>
      <c r="BM12" s="278" t="s">
        <v>60</v>
      </c>
      <c r="BN12" s="269"/>
      <c r="BO12" s="280" t="s">
        <v>60</v>
      </c>
      <c r="BP12" s="280"/>
      <c r="BQ12" s="280"/>
      <c r="BR12" s="281" t="s">
        <v>218</v>
      </c>
      <c r="BS12" s="282"/>
      <c r="BT12" s="283"/>
      <c r="BU12" s="298" t="s">
        <v>196</v>
      </c>
      <c r="BV12" s="299"/>
      <c r="BW12" s="299"/>
      <c r="BX12" s="299"/>
      <c r="BY12" s="299"/>
      <c r="BZ12" s="299"/>
      <c r="CA12" s="299"/>
      <c r="CB12" s="276" t="s">
        <v>62</v>
      </c>
      <c r="CC12" s="276" t="s">
        <v>63</v>
      </c>
      <c r="CD12" s="288" t="s">
        <v>64</v>
      </c>
      <c r="CE12" s="288" t="s">
        <v>65</v>
      </c>
      <c r="CF12" s="290" t="s">
        <v>186</v>
      </c>
      <c r="CG12" s="296" t="s">
        <v>4</v>
      </c>
    </row>
    <row r="13" spans="1:91" ht="15" customHeight="1" x14ac:dyDescent="0.25">
      <c r="A13" s="295"/>
      <c r="B13" s="273"/>
      <c r="C13" s="274"/>
      <c r="D13" s="274"/>
      <c r="E13" s="275"/>
      <c r="F13" s="276"/>
      <c r="G13" s="278"/>
      <c r="H13" s="279"/>
      <c r="I13" s="279"/>
      <c r="J13" s="279"/>
      <c r="K13" s="279"/>
      <c r="L13" s="279"/>
      <c r="M13" s="279"/>
      <c r="N13" s="276"/>
      <c r="O13" s="276"/>
      <c r="P13" s="284"/>
      <c r="Q13" s="285"/>
      <c r="R13" s="285"/>
      <c r="S13" s="285"/>
      <c r="T13" s="285"/>
      <c r="U13" s="285"/>
      <c r="V13" s="285"/>
      <c r="W13" s="285"/>
      <c r="X13" s="285"/>
      <c r="Y13" s="285"/>
      <c r="Z13" s="285"/>
      <c r="AA13" s="286"/>
      <c r="AB13" s="284"/>
      <c r="AC13" s="285"/>
      <c r="AD13" s="285"/>
      <c r="AE13" s="286"/>
      <c r="AF13" s="284"/>
      <c r="AG13" s="285"/>
      <c r="AH13" s="286"/>
      <c r="AI13" s="284"/>
      <c r="AJ13" s="285"/>
      <c r="AK13" s="285"/>
      <c r="AL13" s="285"/>
      <c r="AM13" s="285"/>
      <c r="AN13" s="285"/>
      <c r="AO13" s="285"/>
      <c r="AP13" s="285"/>
      <c r="AQ13" s="285"/>
      <c r="AR13" s="285"/>
      <c r="AS13" s="285"/>
      <c r="AT13" s="285"/>
      <c r="AU13" s="285"/>
      <c r="AV13" s="285"/>
      <c r="AW13" s="286"/>
      <c r="AX13" s="284"/>
      <c r="AY13" s="285"/>
      <c r="AZ13" s="285"/>
      <c r="BA13" s="284"/>
      <c r="BB13" s="286"/>
      <c r="BC13" s="197"/>
      <c r="BD13" s="197"/>
      <c r="BE13" s="198"/>
      <c r="BF13" s="198"/>
      <c r="BG13" s="198"/>
      <c r="BH13" s="284"/>
      <c r="BI13" s="285"/>
      <c r="BJ13" s="285"/>
      <c r="BK13" s="285"/>
      <c r="BL13" s="286"/>
      <c r="BM13" s="284"/>
      <c r="BN13" s="286"/>
      <c r="BO13" s="280"/>
      <c r="BP13" s="280"/>
      <c r="BQ13" s="280"/>
      <c r="BR13" s="284"/>
      <c r="BS13" s="285"/>
      <c r="BT13" s="286"/>
      <c r="BU13" s="300"/>
      <c r="BV13" s="301"/>
      <c r="BW13" s="301"/>
      <c r="BX13" s="301"/>
      <c r="BY13" s="301"/>
      <c r="BZ13" s="301"/>
      <c r="CA13" s="301"/>
      <c r="CB13" s="277"/>
      <c r="CC13" s="276"/>
      <c r="CD13" s="288"/>
      <c r="CE13" s="288"/>
      <c r="CF13" s="288"/>
      <c r="CG13" s="296"/>
    </row>
    <row r="14" spans="1:91" s="96" customFormat="1" ht="141" customHeight="1" x14ac:dyDescent="0.2">
      <c r="A14" s="295"/>
      <c r="B14" s="199" t="s">
        <v>10</v>
      </c>
      <c r="C14" s="200" t="s">
        <v>66</v>
      </c>
      <c r="D14" s="200" t="s">
        <v>67</v>
      </c>
      <c r="E14" s="200" t="s">
        <v>201</v>
      </c>
      <c r="F14" s="277"/>
      <c r="G14" s="199" t="s">
        <v>10</v>
      </c>
      <c r="H14" s="200" t="s">
        <v>66</v>
      </c>
      <c r="I14" s="201" t="s">
        <v>68</v>
      </c>
      <c r="J14" s="200" t="s">
        <v>163</v>
      </c>
      <c r="K14" s="200" t="s">
        <v>69</v>
      </c>
      <c r="L14" s="200" t="s">
        <v>187</v>
      </c>
      <c r="M14" s="200" t="s">
        <v>167</v>
      </c>
      <c r="N14" s="277"/>
      <c r="O14" s="277"/>
      <c r="P14" s="200" t="s">
        <v>10</v>
      </c>
      <c r="Q14" s="200" t="s">
        <v>72</v>
      </c>
      <c r="R14" s="200" t="s">
        <v>73</v>
      </c>
      <c r="S14" s="200" t="s">
        <v>74</v>
      </c>
      <c r="T14" s="200" t="s">
        <v>75</v>
      </c>
      <c r="U14" s="200" t="s">
        <v>76</v>
      </c>
      <c r="V14" s="200" t="s">
        <v>77</v>
      </c>
      <c r="W14" s="200" t="s">
        <v>78</v>
      </c>
      <c r="X14" s="200" t="s">
        <v>79</v>
      </c>
      <c r="Y14" s="200" t="s">
        <v>80</v>
      </c>
      <c r="Z14" s="200" t="s">
        <v>81</v>
      </c>
      <c r="AA14" s="202" t="s">
        <v>83</v>
      </c>
      <c r="AB14" s="202" t="s">
        <v>190</v>
      </c>
      <c r="AC14" s="202" t="s">
        <v>191</v>
      </c>
      <c r="AD14" s="202" t="s">
        <v>192</v>
      </c>
      <c r="AE14" s="202" t="s">
        <v>193</v>
      </c>
      <c r="AF14" s="205" t="s">
        <v>10</v>
      </c>
      <c r="AG14" s="205" t="s">
        <v>189</v>
      </c>
      <c r="AH14" s="206" t="s">
        <v>82</v>
      </c>
      <c r="AI14" s="200" t="s">
        <v>10</v>
      </c>
      <c r="AJ14" s="200" t="s">
        <v>9</v>
      </c>
      <c r="AK14" s="200" t="s">
        <v>84</v>
      </c>
      <c r="AL14" s="200" t="s">
        <v>85</v>
      </c>
      <c r="AM14" s="200" t="s">
        <v>215</v>
      </c>
      <c r="AN14" s="200" t="s">
        <v>86</v>
      </c>
      <c r="AO14" s="203" t="s">
        <v>87</v>
      </c>
      <c r="AP14" s="199" t="s">
        <v>88</v>
      </c>
      <c r="AQ14" s="207" t="s">
        <v>89</v>
      </c>
      <c r="AR14" s="207" t="s">
        <v>90</v>
      </c>
      <c r="AS14" s="207" t="s">
        <v>91</v>
      </c>
      <c r="AT14" s="207" t="s">
        <v>92</v>
      </c>
      <c r="AU14" s="207" t="s">
        <v>171</v>
      </c>
      <c r="AV14" s="207" t="s">
        <v>195</v>
      </c>
      <c r="AW14" s="207" t="s">
        <v>93</v>
      </c>
      <c r="AX14" s="200" t="s">
        <v>94</v>
      </c>
      <c r="AY14" s="200" t="s">
        <v>115</v>
      </c>
      <c r="AZ14" s="200" t="s">
        <v>95</v>
      </c>
      <c r="BA14" s="200" t="s">
        <v>9</v>
      </c>
      <c r="BB14" s="199" t="s">
        <v>96</v>
      </c>
      <c r="BC14" s="208" t="s">
        <v>219</v>
      </c>
      <c r="BD14" s="208" t="s">
        <v>172</v>
      </c>
      <c r="BE14" s="206" t="s">
        <v>173</v>
      </c>
      <c r="BF14" s="206" t="s">
        <v>174</v>
      </c>
      <c r="BG14" s="206" t="s">
        <v>175</v>
      </c>
      <c r="BH14" s="200" t="s">
        <v>97</v>
      </c>
      <c r="BI14" s="200" t="s">
        <v>9</v>
      </c>
      <c r="BJ14" s="200" t="s">
        <v>10</v>
      </c>
      <c r="BK14" s="201" t="s">
        <v>98</v>
      </c>
      <c r="BL14" s="201" t="s">
        <v>99</v>
      </c>
      <c r="BM14" s="199" t="s">
        <v>10</v>
      </c>
      <c r="BN14" s="200" t="s">
        <v>100</v>
      </c>
      <c r="BO14" s="199" t="s">
        <v>10</v>
      </c>
      <c r="BP14" s="200" t="s">
        <v>100</v>
      </c>
      <c r="BQ14" s="200" t="s">
        <v>180</v>
      </c>
      <c r="BR14" s="200" t="s">
        <v>181</v>
      </c>
      <c r="BS14" s="200" t="s">
        <v>182</v>
      </c>
      <c r="BT14" s="200" t="s">
        <v>11</v>
      </c>
      <c r="BU14" s="209" t="s">
        <v>183</v>
      </c>
      <c r="BV14" s="201" t="s">
        <v>184</v>
      </c>
      <c r="BW14" s="201" t="s">
        <v>101</v>
      </c>
      <c r="BX14" s="201" t="s">
        <v>102</v>
      </c>
      <c r="BY14" s="201" t="s">
        <v>103</v>
      </c>
      <c r="BZ14" s="210" t="s">
        <v>104</v>
      </c>
      <c r="CA14" s="210" t="s">
        <v>185</v>
      </c>
      <c r="CB14" s="211" t="s">
        <v>105</v>
      </c>
      <c r="CC14" s="277"/>
      <c r="CD14" s="289"/>
      <c r="CE14" s="289"/>
      <c r="CF14" s="289"/>
      <c r="CG14" s="297"/>
    </row>
    <row r="15" spans="1:91" s="122" customFormat="1" ht="139.5" customHeight="1" x14ac:dyDescent="0.2">
      <c r="A15" s="136">
        <v>1</v>
      </c>
      <c r="B15" s="98"/>
      <c r="C15" s="98"/>
      <c r="D15" s="98"/>
      <c r="E15" s="98"/>
      <c r="F15" s="98"/>
      <c r="G15" s="98"/>
      <c r="H15" s="99"/>
      <c r="I15" s="100"/>
      <c r="J15" s="99"/>
      <c r="K15" s="99"/>
      <c r="L15" s="99"/>
      <c r="M15" s="99"/>
      <c r="N15" s="99" t="s">
        <v>106</v>
      </c>
      <c r="O15" s="99"/>
      <c r="P15" s="102"/>
      <c r="Q15" s="104"/>
      <c r="R15" s="104"/>
      <c r="S15" s="104"/>
      <c r="T15" s="105" t="s">
        <v>109</v>
      </c>
      <c r="U15" s="106"/>
      <c r="V15" s="107"/>
      <c r="W15" s="107"/>
      <c r="X15" s="107"/>
      <c r="Y15" s="108"/>
      <c r="Z15" s="104" t="s">
        <v>107</v>
      </c>
      <c r="AA15" s="104"/>
      <c r="AB15" s="104"/>
      <c r="AC15" s="102" t="s">
        <v>108</v>
      </c>
      <c r="AD15" s="102" t="s">
        <v>108</v>
      </c>
      <c r="AE15" s="102" t="s">
        <v>108</v>
      </c>
      <c r="AF15" s="109"/>
      <c r="AG15" s="109"/>
      <c r="AH15" s="109"/>
      <c r="AI15" s="109"/>
      <c r="AJ15" s="99"/>
      <c r="AK15" s="99"/>
      <c r="AL15" s="110" t="s">
        <v>110</v>
      </c>
      <c r="AM15" s="137" t="s">
        <v>109</v>
      </c>
      <c r="AN15" s="110"/>
      <c r="AO15" s="99" t="s">
        <v>109</v>
      </c>
      <c r="AP15" s="109"/>
      <c r="AQ15" s="111">
        <v>0</v>
      </c>
      <c r="AR15" s="111">
        <f>AQ15*1.16</f>
        <v>0</v>
      </c>
      <c r="AS15" s="102"/>
      <c r="AT15" s="102"/>
      <c r="AU15" s="112"/>
      <c r="AV15" s="112"/>
      <c r="AW15" s="102" t="s">
        <v>111</v>
      </c>
      <c r="AX15" s="99"/>
      <c r="AY15" s="99"/>
      <c r="AZ15" s="113"/>
      <c r="BA15" s="102" t="s">
        <v>108</v>
      </c>
      <c r="BB15" s="102" t="s">
        <v>108</v>
      </c>
      <c r="BC15" s="99" t="s">
        <v>109</v>
      </c>
      <c r="BD15" s="99"/>
      <c r="BE15" s="99"/>
      <c r="BF15" s="99"/>
      <c r="BG15" s="99"/>
      <c r="BH15" s="99"/>
      <c r="BI15" s="99"/>
      <c r="BJ15" s="99"/>
      <c r="BK15" s="99"/>
      <c r="BL15" s="99" t="s">
        <v>109</v>
      </c>
      <c r="BM15" s="99"/>
      <c r="BN15" s="99"/>
      <c r="BO15" s="99"/>
      <c r="BP15" s="115"/>
      <c r="BQ15" s="2">
        <f>'[1]Anexo de Facturas'!AE15</f>
        <v>1</v>
      </c>
      <c r="BR15" s="2"/>
      <c r="BS15" s="2"/>
      <c r="BT15" s="2"/>
      <c r="BU15" s="2" t="e">
        <f>'[1]Anexo de Facturas'!F21</f>
        <v>#REF!</v>
      </c>
      <c r="BV15" s="116">
        <v>20600</v>
      </c>
      <c r="BW15" s="116">
        <v>3296</v>
      </c>
      <c r="BX15" s="116">
        <f>+BV15+BW15</f>
        <v>23896</v>
      </c>
      <c r="BY15" s="117">
        <v>0</v>
      </c>
      <c r="BZ15" s="117">
        <v>103</v>
      </c>
      <c r="CA15" s="117">
        <f>BX15-BY15-BZ15</f>
        <v>23793</v>
      </c>
      <c r="CB15" s="119">
        <v>0</v>
      </c>
      <c r="CC15" s="120"/>
      <c r="CD15" s="102"/>
      <c r="CE15" s="102" t="s">
        <v>109</v>
      </c>
      <c r="CF15" s="102"/>
      <c r="CG15" s="139"/>
    </row>
    <row r="16" spans="1:91" s="122" customFormat="1" ht="12" customHeight="1" x14ac:dyDescent="0.2">
      <c r="A16" s="136">
        <v>2</v>
      </c>
      <c r="B16" s="98"/>
      <c r="C16" s="99"/>
      <c r="D16" s="99"/>
      <c r="E16" s="99"/>
      <c r="F16" s="99"/>
      <c r="G16" s="98"/>
      <c r="H16" s="99"/>
      <c r="I16" s="100"/>
      <c r="J16" s="99"/>
      <c r="K16" s="99"/>
      <c r="L16" s="99"/>
      <c r="M16" s="99"/>
      <c r="N16" s="99"/>
      <c r="O16" s="9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99"/>
      <c r="AK16" s="99"/>
      <c r="AL16" s="121" t="s">
        <v>116</v>
      </c>
      <c r="AM16" s="121"/>
      <c r="AN16" s="121"/>
      <c r="AO16" s="121"/>
      <c r="AP16" s="109"/>
      <c r="AQ16" s="102"/>
      <c r="AR16" s="102"/>
      <c r="AS16" s="102"/>
      <c r="AT16" s="102"/>
      <c r="AU16" s="112"/>
      <c r="AV16" s="112"/>
      <c r="AW16" s="102"/>
      <c r="AX16" s="99"/>
      <c r="AY16" s="99"/>
      <c r="AZ16" s="113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115"/>
      <c r="BQ16" s="138"/>
      <c r="BR16" s="138"/>
      <c r="BS16" s="138"/>
      <c r="BT16" s="138"/>
      <c r="BU16" s="138"/>
      <c r="BV16" s="123"/>
      <c r="BW16" s="124"/>
      <c r="BX16" s="123"/>
      <c r="BY16" s="118"/>
      <c r="BZ16" s="125"/>
      <c r="CA16" s="126"/>
      <c r="CB16" s="119"/>
      <c r="CC16" s="119"/>
      <c r="CD16" s="98"/>
      <c r="CE16" s="98"/>
      <c r="CF16" s="98"/>
      <c r="CG16" s="139"/>
    </row>
    <row r="17" spans="1:85" s="122" customFormat="1" ht="12" customHeight="1" x14ac:dyDescent="0.2">
      <c r="A17" s="136">
        <v>3</v>
      </c>
      <c r="B17" s="98"/>
      <c r="C17" s="99"/>
      <c r="D17" s="99"/>
      <c r="E17" s="99"/>
      <c r="F17" s="99"/>
      <c r="G17" s="98"/>
      <c r="H17" s="99"/>
      <c r="I17" s="100"/>
      <c r="J17" s="99"/>
      <c r="K17" s="99"/>
      <c r="L17" s="99"/>
      <c r="M17" s="99"/>
      <c r="N17" s="99"/>
      <c r="O17" s="9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99"/>
      <c r="AK17" s="99"/>
      <c r="AL17" s="121" t="s">
        <v>117</v>
      </c>
      <c r="AM17" s="121"/>
      <c r="AN17" s="121"/>
      <c r="AO17" s="121"/>
      <c r="AP17" s="109"/>
      <c r="AQ17" s="102"/>
      <c r="AR17" s="102"/>
      <c r="AS17" s="102"/>
      <c r="AT17" s="102"/>
      <c r="AU17" s="112"/>
      <c r="AV17" s="112"/>
      <c r="AW17" s="102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115"/>
      <c r="BQ17" s="103"/>
      <c r="BR17" s="103"/>
      <c r="BS17" s="103"/>
      <c r="BT17" s="103"/>
      <c r="BU17" s="103"/>
      <c r="BV17" s="123"/>
      <c r="BW17" s="124"/>
      <c r="BX17" s="123"/>
      <c r="BY17" s="118"/>
      <c r="BZ17" s="125"/>
      <c r="CA17" s="126"/>
      <c r="CB17" s="119"/>
      <c r="CC17" s="119"/>
      <c r="CD17" s="98"/>
      <c r="CE17" s="98"/>
      <c r="CF17" s="98"/>
      <c r="CG17" s="139"/>
    </row>
    <row r="18" spans="1:85" s="122" customFormat="1" ht="12" customHeight="1" x14ac:dyDescent="0.2">
      <c r="A18" s="136">
        <v>4</v>
      </c>
      <c r="B18" s="98"/>
      <c r="C18" s="99"/>
      <c r="D18" s="99"/>
      <c r="E18" s="99"/>
      <c r="F18" s="99"/>
      <c r="G18" s="98"/>
      <c r="H18" s="99"/>
      <c r="I18" s="100"/>
      <c r="J18" s="99"/>
      <c r="K18" s="99"/>
      <c r="L18" s="99"/>
      <c r="M18" s="99"/>
      <c r="N18" s="99"/>
      <c r="O18" s="9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99"/>
      <c r="AK18" s="99"/>
      <c r="AL18" s="121"/>
      <c r="AM18" s="121"/>
      <c r="AN18" s="121"/>
      <c r="AO18" s="121"/>
      <c r="AP18" s="109"/>
      <c r="AQ18" s="102"/>
      <c r="AR18" s="102"/>
      <c r="AS18" s="102"/>
      <c r="AT18" s="102"/>
      <c r="AU18" s="112"/>
      <c r="AV18" s="112"/>
      <c r="AW18" s="102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115"/>
      <c r="BQ18" s="98"/>
      <c r="BR18" s="98"/>
      <c r="BS18" s="98"/>
      <c r="BT18" s="98"/>
      <c r="BU18" s="98"/>
      <c r="BV18" s="123"/>
      <c r="BW18" s="124"/>
      <c r="BX18" s="123"/>
      <c r="BY18" s="118"/>
      <c r="BZ18" s="125"/>
      <c r="CA18" s="126"/>
      <c r="CB18" s="119"/>
      <c r="CC18" s="119"/>
      <c r="CD18" s="98"/>
      <c r="CE18" s="98"/>
      <c r="CF18" s="98"/>
      <c r="CG18" s="139"/>
    </row>
    <row r="19" spans="1:85" s="122" customFormat="1" ht="12" customHeight="1" x14ac:dyDescent="0.2">
      <c r="A19" s="136">
        <v>5</v>
      </c>
      <c r="B19" s="98"/>
      <c r="C19" s="99"/>
      <c r="D19" s="99"/>
      <c r="E19" s="99"/>
      <c r="F19" s="99"/>
      <c r="G19" s="98"/>
      <c r="H19" s="99"/>
      <c r="I19" s="100"/>
      <c r="J19" s="99"/>
      <c r="K19" s="99"/>
      <c r="L19" s="99"/>
      <c r="M19" s="99"/>
      <c r="N19" s="99"/>
      <c r="O19" s="9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99"/>
      <c r="AK19" s="99"/>
      <c r="AL19" s="121"/>
      <c r="AM19" s="121"/>
      <c r="AN19" s="121"/>
      <c r="AO19" s="121"/>
      <c r="AP19" s="109"/>
      <c r="AQ19" s="102"/>
      <c r="AR19" s="102"/>
      <c r="AS19" s="102"/>
      <c r="AT19" s="102"/>
      <c r="AU19" s="112"/>
      <c r="AV19" s="112"/>
      <c r="AW19" s="102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115"/>
      <c r="BQ19" s="103"/>
      <c r="BR19" s="103"/>
      <c r="BS19" s="103"/>
      <c r="BT19" s="103"/>
      <c r="BU19" s="103"/>
      <c r="BV19" s="123"/>
      <c r="BW19" s="124"/>
      <c r="BX19" s="123"/>
      <c r="BY19" s="118"/>
      <c r="BZ19" s="125"/>
      <c r="CA19" s="126"/>
      <c r="CB19" s="119"/>
      <c r="CC19" s="119"/>
      <c r="CD19" s="98"/>
      <c r="CE19" s="98"/>
      <c r="CF19" s="98"/>
      <c r="CG19" s="139"/>
    </row>
    <row r="20" spans="1:85" s="122" customFormat="1" ht="12" customHeight="1" x14ac:dyDescent="0.2">
      <c r="A20" s="136">
        <v>6</v>
      </c>
      <c r="B20" s="98"/>
      <c r="C20" s="99"/>
      <c r="D20" s="99"/>
      <c r="E20" s="99"/>
      <c r="F20" s="99"/>
      <c r="G20" s="98"/>
      <c r="H20" s="99"/>
      <c r="I20" s="100"/>
      <c r="J20" s="99"/>
      <c r="K20" s="99"/>
      <c r="L20" s="99"/>
      <c r="M20" s="99"/>
      <c r="N20" s="99"/>
      <c r="O20" s="9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99"/>
      <c r="AK20" s="99"/>
      <c r="AL20" s="121"/>
      <c r="AM20" s="121"/>
      <c r="AN20" s="121"/>
      <c r="AO20" s="121"/>
      <c r="AP20" s="109"/>
      <c r="AQ20" s="102"/>
      <c r="AR20" s="102"/>
      <c r="AS20" s="102"/>
      <c r="AT20" s="102"/>
      <c r="AU20" s="112"/>
      <c r="AV20" s="112"/>
      <c r="AW20" s="102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115"/>
      <c r="BQ20" s="103"/>
      <c r="BR20" s="103"/>
      <c r="BS20" s="103"/>
      <c r="BT20" s="103"/>
      <c r="BU20" s="103"/>
      <c r="BV20" s="123"/>
      <c r="BW20" s="124"/>
      <c r="BX20" s="123"/>
      <c r="BY20" s="118"/>
      <c r="BZ20" s="125"/>
      <c r="CA20" s="126"/>
      <c r="CB20" s="119"/>
      <c r="CC20" s="119"/>
      <c r="CD20" s="98"/>
      <c r="CE20" s="98"/>
      <c r="CF20" s="98"/>
      <c r="CG20" s="139"/>
    </row>
    <row r="21" spans="1:85" s="122" customFormat="1" ht="12" customHeight="1" x14ac:dyDescent="0.2">
      <c r="A21" s="136"/>
      <c r="B21" s="98"/>
      <c r="C21" s="99"/>
      <c r="D21" s="99"/>
      <c r="E21" s="99"/>
      <c r="F21" s="99"/>
      <c r="G21" s="98"/>
      <c r="H21" s="99"/>
      <c r="I21" s="100"/>
      <c r="J21" s="99"/>
      <c r="K21" s="99"/>
      <c r="L21" s="99"/>
      <c r="M21" s="99"/>
      <c r="N21" s="99"/>
      <c r="O21" s="9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09"/>
      <c r="AI21" s="109"/>
      <c r="AJ21" s="99"/>
      <c r="AK21" s="99"/>
      <c r="AL21" s="121"/>
      <c r="AM21" s="121"/>
      <c r="AN21" s="121"/>
      <c r="AO21" s="121"/>
      <c r="AP21" s="109"/>
      <c r="AQ21" s="102"/>
      <c r="AR21" s="102"/>
      <c r="AS21" s="102"/>
      <c r="AT21" s="102"/>
      <c r="AU21" s="112"/>
      <c r="AV21" s="112"/>
      <c r="AW21" s="102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115"/>
      <c r="BQ21" s="103"/>
      <c r="BR21" s="103"/>
      <c r="BS21" s="103"/>
      <c r="BT21" s="103"/>
      <c r="BU21" s="103"/>
      <c r="BV21" s="123"/>
      <c r="BW21" s="124"/>
      <c r="BX21" s="123"/>
      <c r="BY21" s="118"/>
      <c r="BZ21" s="125"/>
      <c r="CA21" s="126"/>
      <c r="CB21" s="119"/>
      <c r="CC21" s="119"/>
      <c r="CD21" s="98"/>
      <c r="CE21" s="98"/>
      <c r="CF21" s="98"/>
      <c r="CG21" s="139"/>
    </row>
    <row r="22" spans="1:85" s="122" customFormat="1" ht="12" customHeight="1" x14ac:dyDescent="0.2">
      <c r="A22" s="140"/>
      <c r="B22" s="98"/>
      <c r="C22" s="99"/>
      <c r="D22" s="99"/>
      <c r="E22" s="99"/>
      <c r="F22" s="99"/>
      <c r="G22" s="98"/>
      <c r="H22" s="99"/>
      <c r="I22" s="100"/>
      <c r="J22" s="99"/>
      <c r="K22" s="99"/>
      <c r="L22" s="99"/>
      <c r="M22" s="99"/>
      <c r="N22" s="99"/>
      <c r="O22" s="9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99"/>
      <c r="AK22" s="99"/>
      <c r="AL22" s="121"/>
      <c r="AM22" s="121"/>
      <c r="AN22" s="121"/>
      <c r="AO22" s="121"/>
      <c r="AP22" s="109"/>
      <c r="AQ22" s="102"/>
      <c r="AR22" s="102"/>
      <c r="AS22" s="102"/>
      <c r="AT22" s="102"/>
      <c r="AU22" s="112"/>
      <c r="AV22" s="112"/>
      <c r="AW22" s="102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115"/>
      <c r="BQ22" s="103"/>
      <c r="BR22" s="103"/>
      <c r="BS22" s="103"/>
      <c r="BT22" s="103"/>
      <c r="BU22" s="103"/>
      <c r="BV22" s="123"/>
      <c r="BW22" s="124"/>
      <c r="BX22" s="123"/>
      <c r="BY22" s="118"/>
      <c r="BZ22" s="125"/>
      <c r="CA22" s="126"/>
      <c r="CB22" s="119"/>
      <c r="CC22" s="119"/>
      <c r="CD22" s="98"/>
      <c r="CE22" s="98"/>
      <c r="CF22" s="98"/>
      <c r="CG22" s="139"/>
    </row>
    <row r="23" spans="1:85" s="122" customFormat="1" ht="12" customHeight="1" x14ac:dyDescent="0.2">
      <c r="A23" s="140"/>
      <c r="B23" s="98"/>
      <c r="C23" s="99"/>
      <c r="D23" s="99"/>
      <c r="E23" s="99"/>
      <c r="F23" s="99"/>
      <c r="G23" s="98"/>
      <c r="H23" s="99"/>
      <c r="I23" s="100"/>
      <c r="J23" s="99"/>
      <c r="K23" s="99"/>
      <c r="L23" s="99"/>
      <c r="M23" s="99"/>
      <c r="N23" s="99"/>
      <c r="O23" s="9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99"/>
      <c r="AK23" s="99"/>
      <c r="AL23" s="121"/>
      <c r="AM23" s="121"/>
      <c r="AN23" s="121"/>
      <c r="AO23" s="121"/>
      <c r="AP23" s="109"/>
      <c r="AQ23" s="102"/>
      <c r="AR23" s="102"/>
      <c r="AS23" s="102"/>
      <c r="AT23" s="102"/>
      <c r="AU23" s="112"/>
      <c r="AV23" s="112"/>
      <c r="AW23" s="102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115"/>
      <c r="BQ23" s="103"/>
      <c r="BR23" s="103"/>
      <c r="BS23" s="103"/>
      <c r="BT23" s="103"/>
      <c r="BU23" s="103"/>
      <c r="BV23" s="123"/>
      <c r="BW23" s="124"/>
      <c r="BX23" s="123"/>
      <c r="BY23" s="118"/>
      <c r="BZ23" s="125"/>
      <c r="CA23" s="126"/>
      <c r="CB23" s="119"/>
      <c r="CC23" s="119"/>
      <c r="CD23" s="98"/>
      <c r="CE23" s="98"/>
      <c r="CF23" s="98"/>
      <c r="CG23" s="139"/>
    </row>
    <row r="24" spans="1:85" s="122" customFormat="1" ht="12" customHeight="1" x14ac:dyDescent="0.2">
      <c r="A24" s="140"/>
      <c r="B24" s="98"/>
      <c r="C24" s="99"/>
      <c r="D24" s="99"/>
      <c r="E24" s="99"/>
      <c r="F24" s="99"/>
      <c r="G24" s="98"/>
      <c r="H24" s="99"/>
      <c r="I24" s="100"/>
      <c r="J24" s="99"/>
      <c r="K24" s="99"/>
      <c r="L24" s="99"/>
      <c r="M24" s="99"/>
      <c r="N24" s="99"/>
      <c r="O24" s="9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99"/>
      <c r="AK24" s="99"/>
      <c r="AL24" s="121"/>
      <c r="AM24" s="121"/>
      <c r="AN24" s="121"/>
      <c r="AO24" s="121"/>
      <c r="AP24" s="109"/>
      <c r="AQ24" s="102"/>
      <c r="AR24" s="102"/>
      <c r="AS24" s="102"/>
      <c r="AT24" s="102"/>
      <c r="AU24" s="112"/>
      <c r="AV24" s="112"/>
      <c r="AW24" s="102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103"/>
      <c r="BR24" s="103"/>
      <c r="BS24" s="103"/>
      <c r="BT24" s="103"/>
      <c r="BU24" s="103"/>
      <c r="BV24" s="123"/>
      <c r="BW24" s="124"/>
      <c r="BX24" s="123"/>
      <c r="BY24" s="118"/>
      <c r="BZ24" s="125"/>
      <c r="CA24" s="126"/>
      <c r="CB24" s="119"/>
      <c r="CC24" s="119"/>
      <c r="CD24" s="98"/>
      <c r="CE24" s="98"/>
      <c r="CF24" s="98"/>
      <c r="CG24" s="139"/>
    </row>
    <row r="25" spans="1:85" s="122" customFormat="1" ht="12" customHeight="1" x14ac:dyDescent="0.2">
      <c r="A25" s="140"/>
      <c r="B25" s="98"/>
      <c r="C25" s="99"/>
      <c r="D25" s="99"/>
      <c r="E25" s="99"/>
      <c r="F25" s="99"/>
      <c r="G25" s="98"/>
      <c r="H25" s="99"/>
      <c r="I25" s="100"/>
      <c r="J25" s="99"/>
      <c r="K25" s="99"/>
      <c r="L25" s="99"/>
      <c r="M25" s="99"/>
      <c r="N25" s="99"/>
      <c r="O25" s="9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  <c r="AF25" s="109"/>
      <c r="AG25" s="109"/>
      <c r="AH25" s="109"/>
      <c r="AI25" s="109"/>
      <c r="AJ25" s="99"/>
      <c r="AK25" s="99"/>
      <c r="AL25" s="121"/>
      <c r="AM25" s="121"/>
      <c r="AN25" s="121"/>
      <c r="AO25" s="121"/>
      <c r="AP25" s="109"/>
      <c r="AQ25" s="102"/>
      <c r="AR25" s="102"/>
      <c r="AS25" s="102"/>
      <c r="AT25" s="102"/>
      <c r="AU25" s="112"/>
      <c r="AV25" s="112"/>
      <c r="AW25" s="102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115"/>
      <c r="BQ25" s="103"/>
      <c r="BR25" s="103"/>
      <c r="BS25" s="103"/>
      <c r="BT25" s="103"/>
      <c r="BU25" s="103"/>
      <c r="BV25" s="123"/>
      <c r="BW25" s="124"/>
      <c r="BX25" s="123"/>
      <c r="BY25" s="118"/>
      <c r="BZ25" s="125"/>
      <c r="CA25" s="126"/>
      <c r="CB25" s="119"/>
      <c r="CC25" s="119"/>
      <c r="CD25" s="98"/>
      <c r="CE25" s="98"/>
      <c r="CF25" s="98"/>
      <c r="CG25" s="139"/>
    </row>
    <row r="26" spans="1:85" s="122" customFormat="1" ht="12" customHeight="1" x14ac:dyDescent="0.2">
      <c r="A26" s="140"/>
      <c r="B26" s="98"/>
      <c r="C26" s="99"/>
      <c r="D26" s="99"/>
      <c r="E26" s="99"/>
      <c r="F26" s="99"/>
      <c r="G26" s="98"/>
      <c r="H26" s="99"/>
      <c r="I26" s="100"/>
      <c r="J26" s="99"/>
      <c r="K26" s="99"/>
      <c r="L26" s="99"/>
      <c r="M26" s="99"/>
      <c r="N26" s="99"/>
      <c r="O26" s="9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99"/>
      <c r="AK26" s="99"/>
      <c r="AL26" s="121"/>
      <c r="AM26" s="121"/>
      <c r="AN26" s="121"/>
      <c r="AO26" s="121"/>
      <c r="AP26" s="109"/>
      <c r="AQ26" s="102"/>
      <c r="AR26" s="102"/>
      <c r="AS26" s="102"/>
      <c r="AT26" s="102"/>
      <c r="AU26" s="112"/>
      <c r="AV26" s="112"/>
      <c r="AW26" s="102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115"/>
      <c r="BQ26" s="103"/>
      <c r="BR26" s="103"/>
      <c r="BS26" s="103"/>
      <c r="BT26" s="103"/>
      <c r="BU26" s="103"/>
      <c r="BV26" s="123"/>
      <c r="BW26" s="124"/>
      <c r="BX26" s="123"/>
      <c r="BY26" s="118"/>
      <c r="BZ26" s="125"/>
      <c r="CA26" s="126"/>
      <c r="CB26" s="119"/>
      <c r="CC26" s="119"/>
      <c r="CD26" s="98"/>
      <c r="CE26" s="98"/>
      <c r="CF26" s="98"/>
      <c r="CG26" s="139"/>
    </row>
    <row r="27" spans="1:85" s="122" customFormat="1" ht="12" customHeight="1" x14ac:dyDescent="0.2">
      <c r="A27" s="140"/>
      <c r="B27" s="98"/>
      <c r="C27" s="99"/>
      <c r="D27" s="99"/>
      <c r="E27" s="99"/>
      <c r="F27" s="99"/>
      <c r="G27" s="98"/>
      <c r="H27" s="99"/>
      <c r="I27" s="100"/>
      <c r="J27" s="99"/>
      <c r="K27" s="99"/>
      <c r="L27" s="99"/>
      <c r="M27" s="99"/>
      <c r="N27" s="99"/>
      <c r="O27" s="9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99"/>
      <c r="AK27" s="99"/>
      <c r="AL27" s="121"/>
      <c r="AM27" s="121"/>
      <c r="AN27" s="121"/>
      <c r="AO27" s="121"/>
      <c r="AP27" s="109"/>
      <c r="AQ27" s="102"/>
      <c r="AR27" s="102"/>
      <c r="AS27" s="102"/>
      <c r="AT27" s="102"/>
      <c r="AU27" s="112"/>
      <c r="AV27" s="112"/>
      <c r="AW27" s="102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115"/>
      <c r="BQ27" s="103"/>
      <c r="BR27" s="103"/>
      <c r="BS27" s="103"/>
      <c r="BT27" s="103"/>
      <c r="BU27" s="103"/>
      <c r="BV27" s="123"/>
      <c r="BW27" s="124"/>
      <c r="BX27" s="123"/>
      <c r="BY27" s="118"/>
      <c r="BZ27" s="125"/>
      <c r="CA27" s="126"/>
      <c r="CB27" s="119"/>
      <c r="CC27" s="119"/>
      <c r="CD27" s="98"/>
      <c r="CE27" s="98"/>
      <c r="CF27" s="98"/>
      <c r="CG27" s="139"/>
    </row>
    <row r="28" spans="1:85" s="122" customFormat="1" ht="12" customHeight="1" x14ac:dyDescent="0.2">
      <c r="A28" s="140"/>
      <c r="B28" s="98"/>
      <c r="C28" s="99"/>
      <c r="D28" s="99"/>
      <c r="E28" s="99"/>
      <c r="F28" s="99"/>
      <c r="G28" s="98"/>
      <c r="H28" s="99"/>
      <c r="I28" s="100"/>
      <c r="J28" s="99"/>
      <c r="K28" s="99"/>
      <c r="L28" s="99"/>
      <c r="M28" s="99"/>
      <c r="N28" s="99"/>
      <c r="O28" s="9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  <c r="AG28" s="109"/>
      <c r="AH28" s="109"/>
      <c r="AI28" s="109"/>
      <c r="AJ28" s="99"/>
      <c r="AK28" s="99"/>
      <c r="AL28" s="121"/>
      <c r="AM28" s="121"/>
      <c r="AN28" s="121"/>
      <c r="AO28" s="121"/>
      <c r="AP28" s="109"/>
      <c r="AQ28" s="102"/>
      <c r="AR28" s="102"/>
      <c r="AS28" s="102"/>
      <c r="AT28" s="102"/>
      <c r="AU28" s="112"/>
      <c r="AV28" s="112"/>
      <c r="AW28" s="102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115"/>
      <c r="BQ28" s="141"/>
      <c r="BR28" s="141"/>
      <c r="BS28" s="141"/>
      <c r="BT28" s="141"/>
      <c r="BU28" s="141"/>
      <c r="BV28" s="123"/>
      <c r="BW28" s="124"/>
      <c r="BX28" s="123"/>
      <c r="BY28" s="118"/>
      <c r="BZ28" s="125"/>
      <c r="CA28" s="126"/>
      <c r="CB28" s="119"/>
      <c r="CC28" s="119"/>
      <c r="CD28" s="98"/>
      <c r="CE28" s="98"/>
      <c r="CF28" s="98"/>
      <c r="CG28" s="139"/>
    </row>
    <row r="29" spans="1:85" s="122" customFormat="1" ht="12" customHeight="1" x14ac:dyDescent="0.2">
      <c r="A29" s="140"/>
      <c r="B29" s="98"/>
      <c r="C29" s="99"/>
      <c r="D29" s="99"/>
      <c r="E29" s="99"/>
      <c r="F29" s="99"/>
      <c r="G29" s="98"/>
      <c r="H29" s="99"/>
      <c r="I29" s="100"/>
      <c r="J29" s="99"/>
      <c r="K29" s="99"/>
      <c r="L29" s="99"/>
      <c r="M29" s="99"/>
      <c r="N29" s="99"/>
      <c r="O29" s="9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  <c r="AG29" s="109"/>
      <c r="AH29" s="109"/>
      <c r="AI29" s="109"/>
      <c r="AJ29" s="99"/>
      <c r="AK29" s="99"/>
      <c r="AL29" s="121"/>
      <c r="AM29" s="121"/>
      <c r="AN29" s="121"/>
      <c r="AO29" s="121"/>
      <c r="AP29" s="109"/>
      <c r="AQ29" s="102"/>
      <c r="AR29" s="102"/>
      <c r="AS29" s="102"/>
      <c r="AT29" s="102"/>
      <c r="AU29" s="112"/>
      <c r="AV29" s="112"/>
      <c r="AW29" s="102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115"/>
      <c r="BQ29" s="103"/>
      <c r="BR29" s="103"/>
      <c r="BS29" s="103"/>
      <c r="BT29" s="103"/>
      <c r="BU29" s="103"/>
      <c r="BV29" s="123"/>
      <c r="BW29" s="124"/>
      <c r="BX29" s="123"/>
      <c r="BY29" s="118"/>
      <c r="BZ29" s="125"/>
      <c r="CA29" s="126"/>
      <c r="CB29" s="119"/>
      <c r="CC29" s="119"/>
      <c r="CD29" s="98"/>
      <c r="CE29" s="98"/>
      <c r="CF29" s="98"/>
      <c r="CG29" s="139"/>
    </row>
    <row r="30" spans="1:85" s="122" customFormat="1" ht="12" customHeight="1" x14ac:dyDescent="0.2">
      <c r="A30" s="140"/>
      <c r="B30" s="98"/>
      <c r="C30" s="99"/>
      <c r="D30" s="99"/>
      <c r="E30" s="99"/>
      <c r="F30" s="99"/>
      <c r="G30" s="98"/>
      <c r="H30" s="99"/>
      <c r="I30" s="100"/>
      <c r="J30" s="99"/>
      <c r="K30" s="99"/>
      <c r="L30" s="99"/>
      <c r="M30" s="99"/>
      <c r="N30" s="99"/>
      <c r="O30" s="9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  <c r="AH30" s="109"/>
      <c r="AI30" s="109"/>
      <c r="AJ30" s="99"/>
      <c r="AK30" s="99"/>
      <c r="AL30" s="121"/>
      <c r="AM30" s="121"/>
      <c r="AN30" s="121"/>
      <c r="AO30" s="121"/>
      <c r="AP30" s="109"/>
      <c r="AQ30" s="102"/>
      <c r="AR30" s="102"/>
      <c r="AS30" s="102"/>
      <c r="AT30" s="102"/>
      <c r="AU30" s="112"/>
      <c r="AV30" s="112"/>
      <c r="AW30" s="102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115"/>
      <c r="BQ30" s="103"/>
      <c r="BR30" s="103"/>
      <c r="BS30" s="103"/>
      <c r="BT30" s="103"/>
      <c r="BU30" s="103"/>
      <c r="BV30" s="123"/>
      <c r="BW30" s="124"/>
      <c r="BX30" s="123"/>
      <c r="BY30" s="118"/>
      <c r="BZ30" s="125"/>
      <c r="CA30" s="126"/>
      <c r="CB30" s="119"/>
      <c r="CC30" s="119"/>
      <c r="CD30" s="98"/>
      <c r="CE30" s="98"/>
      <c r="CF30" s="98"/>
      <c r="CG30" s="139"/>
    </row>
    <row r="31" spans="1:85" s="122" customFormat="1" ht="12" customHeight="1" x14ac:dyDescent="0.2">
      <c r="A31" s="140"/>
      <c r="B31" s="98"/>
      <c r="C31" s="99"/>
      <c r="D31" s="99"/>
      <c r="E31" s="99"/>
      <c r="F31" s="99"/>
      <c r="G31" s="98"/>
      <c r="H31" s="99"/>
      <c r="I31" s="100"/>
      <c r="J31" s="99"/>
      <c r="K31" s="99"/>
      <c r="L31" s="99"/>
      <c r="M31" s="99"/>
      <c r="N31" s="99"/>
      <c r="O31" s="9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99"/>
      <c r="AK31" s="99"/>
      <c r="AL31" s="121"/>
      <c r="AM31" s="121"/>
      <c r="AN31" s="121"/>
      <c r="AO31" s="121"/>
      <c r="AP31" s="109"/>
      <c r="AQ31" s="102"/>
      <c r="AR31" s="102"/>
      <c r="AS31" s="102"/>
      <c r="AT31" s="102"/>
      <c r="AU31" s="112"/>
      <c r="AV31" s="112"/>
      <c r="AW31" s="102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115"/>
      <c r="BQ31" s="103"/>
      <c r="BR31" s="103"/>
      <c r="BS31" s="103"/>
      <c r="BT31" s="103"/>
      <c r="BU31" s="103"/>
      <c r="BV31" s="123"/>
      <c r="BW31" s="124"/>
      <c r="BX31" s="123"/>
      <c r="BY31" s="118"/>
      <c r="BZ31" s="125"/>
      <c r="CA31" s="126"/>
      <c r="CB31" s="119"/>
      <c r="CC31" s="119"/>
      <c r="CD31" s="98"/>
      <c r="CE31" s="98"/>
      <c r="CF31" s="98"/>
      <c r="CG31" s="139"/>
    </row>
    <row r="32" spans="1:85" s="122" customFormat="1" ht="12" customHeight="1" x14ac:dyDescent="0.2">
      <c r="A32" s="140"/>
      <c r="B32" s="98"/>
      <c r="C32" s="99"/>
      <c r="D32" s="99"/>
      <c r="E32" s="99"/>
      <c r="F32" s="99"/>
      <c r="G32" s="98"/>
      <c r="H32" s="99"/>
      <c r="I32" s="100"/>
      <c r="J32" s="99"/>
      <c r="K32" s="99"/>
      <c r="L32" s="99"/>
      <c r="M32" s="99"/>
      <c r="N32" s="99"/>
      <c r="O32" s="9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99"/>
      <c r="AK32" s="99"/>
      <c r="AL32" s="121"/>
      <c r="AM32" s="121"/>
      <c r="AN32" s="121"/>
      <c r="AO32" s="121"/>
      <c r="AP32" s="109"/>
      <c r="AQ32" s="102"/>
      <c r="AR32" s="102"/>
      <c r="AS32" s="102"/>
      <c r="AT32" s="102"/>
      <c r="AU32" s="112"/>
      <c r="AV32" s="112"/>
      <c r="AW32" s="102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115"/>
      <c r="BQ32" s="103"/>
      <c r="BR32" s="103"/>
      <c r="BS32" s="103"/>
      <c r="BT32" s="103"/>
      <c r="BU32" s="103"/>
      <c r="BV32" s="123"/>
      <c r="BW32" s="124"/>
      <c r="BX32" s="123"/>
      <c r="BY32" s="118"/>
      <c r="BZ32" s="125"/>
      <c r="CA32" s="126"/>
      <c r="CB32" s="119"/>
      <c r="CC32" s="119"/>
      <c r="CD32" s="98"/>
      <c r="CE32" s="98"/>
      <c r="CF32" s="98"/>
      <c r="CG32" s="139"/>
    </row>
    <row r="33" spans="1:85" s="122" customFormat="1" ht="12" customHeight="1" x14ac:dyDescent="0.2">
      <c r="A33" s="140"/>
      <c r="B33" s="98"/>
      <c r="C33" s="99"/>
      <c r="D33" s="99"/>
      <c r="E33" s="99"/>
      <c r="F33" s="99"/>
      <c r="G33" s="98"/>
      <c r="H33" s="99"/>
      <c r="I33" s="100"/>
      <c r="J33" s="99"/>
      <c r="K33" s="99"/>
      <c r="L33" s="99"/>
      <c r="M33" s="99"/>
      <c r="N33" s="99"/>
      <c r="O33" s="9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99"/>
      <c r="AK33" s="99"/>
      <c r="AL33" s="121"/>
      <c r="AM33" s="121"/>
      <c r="AN33" s="121"/>
      <c r="AO33" s="121"/>
      <c r="AP33" s="109"/>
      <c r="AQ33" s="102"/>
      <c r="AR33" s="102"/>
      <c r="AS33" s="102"/>
      <c r="AT33" s="102"/>
      <c r="AU33" s="112"/>
      <c r="AV33" s="112"/>
      <c r="AW33" s="102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115"/>
      <c r="BQ33" s="103"/>
      <c r="BR33" s="103"/>
      <c r="BS33" s="103"/>
      <c r="BT33" s="103"/>
      <c r="BU33" s="103"/>
      <c r="BV33" s="123"/>
      <c r="BW33" s="124"/>
      <c r="BX33" s="123"/>
      <c r="BY33" s="118"/>
      <c r="BZ33" s="125"/>
      <c r="CA33" s="126"/>
      <c r="CB33" s="119"/>
      <c r="CC33" s="119"/>
      <c r="CD33" s="98"/>
      <c r="CE33" s="98"/>
      <c r="CF33" s="98"/>
      <c r="CG33" s="139"/>
    </row>
    <row r="34" spans="1:85" s="122" customFormat="1" ht="12" customHeight="1" thickBot="1" x14ac:dyDescent="0.25">
      <c r="A34" s="142"/>
      <c r="B34" s="143"/>
      <c r="C34" s="144"/>
      <c r="D34" s="144"/>
      <c r="E34" s="144"/>
      <c r="F34" s="144"/>
      <c r="G34" s="143"/>
      <c r="H34" s="144"/>
      <c r="I34" s="145"/>
      <c r="J34" s="144"/>
      <c r="K34" s="144"/>
      <c r="L34" s="144"/>
      <c r="M34" s="144"/>
      <c r="N34" s="144"/>
      <c r="O34" s="144"/>
      <c r="P34" s="146"/>
      <c r="Q34" s="146"/>
      <c r="R34" s="146"/>
      <c r="S34" s="146"/>
      <c r="T34" s="146"/>
      <c r="U34" s="146"/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  <c r="AH34" s="146"/>
      <c r="AI34" s="146"/>
      <c r="AJ34" s="144"/>
      <c r="AK34" s="144"/>
      <c r="AL34" s="147"/>
      <c r="AM34" s="147"/>
      <c r="AN34" s="147"/>
      <c r="AO34" s="147"/>
      <c r="AP34" s="146"/>
      <c r="AQ34" s="148"/>
      <c r="AR34" s="148"/>
      <c r="AS34" s="148"/>
      <c r="AT34" s="148"/>
      <c r="AU34" s="149"/>
      <c r="AV34" s="149"/>
      <c r="AW34" s="148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  <c r="BI34" s="144"/>
      <c r="BJ34" s="144"/>
      <c r="BK34" s="144"/>
      <c r="BL34" s="144"/>
      <c r="BM34" s="144"/>
      <c r="BN34" s="144"/>
      <c r="BO34" s="144"/>
      <c r="BP34" s="150"/>
      <c r="BQ34" s="151"/>
      <c r="BR34" s="151"/>
      <c r="BS34" s="151"/>
      <c r="BT34" s="151"/>
      <c r="BU34" s="151"/>
      <c r="BV34" s="152"/>
      <c r="BW34" s="153"/>
      <c r="BX34" s="152"/>
      <c r="BY34" s="154"/>
      <c r="BZ34" s="155"/>
      <c r="CA34" s="156"/>
      <c r="CB34" s="157"/>
      <c r="CC34" s="157"/>
      <c r="CD34" s="143"/>
      <c r="CE34" s="143"/>
      <c r="CF34" s="143"/>
      <c r="CG34" s="158"/>
    </row>
    <row r="35" spans="1:85" x14ac:dyDescent="0.25"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128"/>
      <c r="AJ35" s="128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129"/>
      <c r="CA35" s="129"/>
    </row>
    <row r="36" spans="1:85" ht="33.75" customHeight="1" x14ac:dyDescent="0.25">
      <c r="A36" s="287" t="s">
        <v>112</v>
      </c>
      <c r="B36" s="287"/>
      <c r="C36" s="287"/>
      <c r="D36" s="287"/>
      <c r="E36" s="287"/>
      <c r="F36" s="287"/>
      <c r="G36" s="287"/>
      <c r="H36" s="287"/>
      <c r="I36" s="287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128"/>
      <c r="AJ36" s="128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234"/>
      <c r="BB36" s="234"/>
      <c r="BC36" s="234"/>
      <c r="BD36" s="234"/>
      <c r="BE36" s="234"/>
      <c r="BF36" s="234"/>
      <c r="BG36" s="234"/>
      <c r="BH36" s="234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129"/>
      <c r="CA36" s="129"/>
    </row>
    <row r="37" spans="1:85" x14ac:dyDescent="0.25">
      <c r="A37" s="219" t="s">
        <v>113</v>
      </c>
      <c r="B37" s="219"/>
      <c r="C37" s="219"/>
      <c r="D37" s="219"/>
      <c r="E37" s="219"/>
      <c r="F37" s="219"/>
      <c r="G37" s="219"/>
      <c r="H37" s="219"/>
      <c r="I37" s="219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128"/>
      <c r="Z37" s="128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129"/>
      <c r="BX37" s="129"/>
      <c r="BY37" s="95"/>
      <c r="BZ37" s="95"/>
      <c r="CA37" s="130"/>
      <c r="CB37"/>
      <c r="CC37" s="3"/>
    </row>
    <row r="38" spans="1:85" x14ac:dyDescent="0.25"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128"/>
      <c r="Z38" s="128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129"/>
      <c r="BX38" s="129"/>
      <c r="BY38" s="95"/>
      <c r="BZ38" s="95"/>
      <c r="CA38" s="130"/>
      <c r="CB38"/>
      <c r="CC38" s="3"/>
    </row>
    <row r="39" spans="1:85" x14ac:dyDescent="0.25"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128"/>
      <c r="AJ39" s="128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129"/>
      <c r="CA39" s="129"/>
    </row>
    <row r="40" spans="1:85" x14ac:dyDescent="0.25"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128"/>
      <c r="AJ40" s="128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129"/>
      <c r="CA40" s="129"/>
    </row>
    <row r="41" spans="1:85" x14ac:dyDescent="0.25"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128"/>
      <c r="AJ41" s="128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129"/>
      <c r="CA41" s="129"/>
    </row>
    <row r="42" spans="1:85" x14ac:dyDescent="0.25"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128"/>
      <c r="AJ42" s="128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129"/>
      <c r="CA42" s="129"/>
    </row>
    <row r="43" spans="1:85" x14ac:dyDescent="0.25"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128"/>
      <c r="AJ43" s="128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129"/>
      <c r="CA43" s="129"/>
    </row>
    <row r="44" spans="1:85" x14ac:dyDescent="0.25"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128"/>
      <c r="AJ44" s="128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129"/>
      <c r="CA44" s="129"/>
    </row>
  </sheetData>
  <autoFilter ref="B14:CG34"/>
  <mergeCells count="30">
    <mergeCell ref="A36:I36"/>
    <mergeCell ref="BA36:BH36"/>
    <mergeCell ref="CB12:CB13"/>
    <mergeCell ref="CC12:CC14"/>
    <mergeCell ref="BA12:BB13"/>
    <mergeCell ref="BH12:BL13"/>
    <mergeCell ref="BM12:BN13"/>
    <mergeCell ref="P12:AA13"/>
    <mergeCell ref="AX12:AZ13"/>
    <mergeCell ref="AI12:AW13"/>
    <mergeCell ref="AB12:AE13"/>
    <mergeCell ref="BC12:BG12"/>
    <mergeCell ref="BO12:BQ13"/>
    <mergeCell ref="BR12:BT13"/>
    <mergeCell ref="BU12:CA13"/>
    <mergeCell ref="AF12:AH13"/>
    <mergeCell ref="A1:CG1"/>
    <mergeCell ref="A2:CG2"/>
    <mergeCell ref="A3:CG3"/>
    <mergeCell ref="A4:CG4"/>
    <mergeCell ref="A12:A14"/>
    <mergeCell ref="B12:E13"/>
    <mergeCell ref="F12:F14"/>
    <mergeCell ref="G12:M13"/>
    <mergeCell ref="N12:N14"/>
    <mergeCell ref="O12:O14"/>
    <mergeCell ref="CG12:CG14"/>
    <mergeCell ref="CF12:CF14"/>
    <mergeCell ref="CD12:CD14"/>
    <mergeCell ref="CE12:CE14"/>
  </mergeCells>
  <conditionalFormatting sqref="AO15">
    <cfRule type="cellIs" dxfId="11" priority="28" operator="equal">
      <formula>"No"</formula>
    </cfRule>
  </conditionalFormatting>
  <conditionalFormatting sqref="N15">
    <cfRule type="cellIs" dxfId="10" priority="27" operator="equal">
      <formula>"No cumple"</formula>
    </cfRule>
  </conditionalFormatting>
  <conditionalFormatting sqref="T15:Y15">
    <cfRule type="cellIs" dxfId="9" priority="26" operator="equal">
      <formula>"No"</formula>
    </cfRule>
  </conditionalFormatting>
  <conditionalFormatting sqref="Z15">
    <cfRule type="cellIs" dxfId="8" priority="23" operator="equal">
      <formula>"No"</formula>
    </cfRule>
  </conditionalFormatting>
  <conditionalFormatting sqref="AW15">
    <cfRule type="cellIs" dxfId="7" priority="22" operator="equal">
      <formula>"Efectivo"</formula>
    </cfRule>
  </conditionalFormatting>
  <conditionalFormatting sqref="BA15">
    <cfRule type="cellIs" dxfId="6" priority="21" operator="equal">
      <formula>"No Presenta"</formula>
    </cfRule>
  </conditionalFormatting>
  <conditionalFormatting sqref="BB15">
    <cfRule type="cellIs" dxfId="5" priority="20" operator="equal">
      <formula>"No Presenta"</formula>
    </cfRule>
  </conditionalFormatting>
  <conditionalFormatting sqref="AM15">
    <cfRule type="cellIs" dxfId="4" priority="19" operator="equal">
      <formula>"No"</formula>
    </cfRule>
  </conditionalFormatting>
  <conditionalFormatting sqref="CC15">
    <cfRule type="cellIs" dxfId="3" priority="13" operator="equal">
      <formula>"No"</formula>
    </cfRule>
  </conditionalFormatting>
  <conditionalFormatting sqref="AD15">
    <cfRule type="cellIs" dxfId="2" priority="5" operator="equal">
      <formula>"No presenta"</formula>
    </cfRule>
  </conditionalFormatting>
  <conditionalFormatting sqref="AE15">
    <cfRule type="cellIs" dxfId="1" priority="1" operator="equal">
      <formula>"No presenta"</formula>
    </cfRule>
  </conditionalFormatting>
  <conditionalFormatting sqref="AC15">
    <cfRule type="cellIs" dxfId="0" priority="3" operator="equal">
      <formula>"No presenta"</formula>
    </cfRule>
  </conditionalFormatting>
  <dataValidations count="7">
    <dataValidation type="list" allowBlank="1" showInputMessage="1" showErrorMessage="1" sqref="Z15">
      <formula1>"Sí,No"</formula1>
    </dataValidation>
    <dataValidation type="list" allowBlank="1" showInputMessage="1" showErrorMessage="1" sqref="AO15 T15 CC15 CE15:CF15">
      <formula1>"Sí, No"</formula1>
    </dataValidation>
    <dataValidation type="list" allowBlank="1" showInputMessage="1" showErrorMessage="1" sqref="AW15">
      <formula1>"Transferencia, Efectivo, Cheque"</formula1>
    </dataValidation>
    <dataValidation type="list" allowBlank="1" showInputMessage="1" showErrorMessage="1" sqref="N15">
      <formula1>"Cumple, No cumple"</formula1>
    </dataValidation>
    <dataValidation type="list" allowBlank="1" showInputMessage="1" showErrorMessage="1" sqref="BL15 BC15">
      <formula1>"Sí,No,N/A"</formula1>
    </dataValidation>
    <dataValidation type="list" allowBlank="1" showInputMessage="1" showErrorMessage="1" sqref="AM15">
      <formula1>"Sí, No, N/A"</formula1>
    </dataValidation>
    <dataValidation type="list" allowBlank="1" showInputMessage="1" showErrorMessage="1" sqref="AC15:AE15">
      <formula1>"Presenta, No Presenta"</formula1>
    </dataValidation>
  </dataValidations>
  <pageMargins left="0.25" right="0.25" top="0.75" bottom="0.75" header="0.3" footer="0.3"/>
  <pageSetup paperSize="5" scale="65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7"/>
  <sheetViews>
    <sheetView topLeftCell="BA1" zoomScale="70" zoomScaleNormal="70" workbookViewId="0">
      <pane ySplit="13" topLeftCell="A14" activePane="bottomLeft" state="frozen"/>
      <selection pane="bottomLeft" activeCell="BV11" sqref="BV11:BV12"/>
    </sheetView>
  </sheetViews>
  <sheetFormatPr baseColWidth="10" defaultColWidth="11.42578125" defaultRowHeight="15" x14ac:dyDescent="0.25"/>
  <cols>
    <col min="1" max="1" width="15.5703125" style="159" customWidth="1"/>
    <col min="2" max="2" width="14.5703125" style="159" customWidth="1"/>
    <col min="3" max="3" width="14.7109375" style="159" customWidth="1"/>
    <col min="4" max="5" width="15" style="159" customWidth="1"/>
    <col min="6" max="6" width="15.7109375" style="159" customWidth="1"/>
    <col min="7" max="12" width="16.5703125" style="159" customWidth="1"/>
    <col min="13" max="15" width="19.140625" style="159" customWidth="1"/>
    <col min="16" max="18" width="15.140625" style="159" customWidth="1"/>
    <col min="19" max="19" width="14.140625" style="159" customWidth="1"/>
    <col min="20" max="21" width="16.28515625" style="159" customWidth="1"/>
    <col min="22" max="23" width="15.5703125" style="159" customWidth="1"/>
    <col min="24" max="24" width="23.28515625" style="159" customWidth="1"/>
    <col min="25" max="25" width="18.28515625" style="159" customWidth="1"/>
    <col min="26" max="26" width="26.140625" style="159" customWidth="1"/>
    <col min="27" max="28" width="15.5703125" style="159" customWidth="1"/>
    <col min="29" max="32" width="11.42578125" style="159"/>
    <col min="33" max="33" width="16.7109375" style="159" customWidth="1"/>
    <col min="34" max="34" width="16.28515625" style="159" customWidth="1"/>
    <col min="35" max="37" width="11.42578125" style="159"/>
    <col min="38" max="38" width="15.42578125" style="159" customWidth="1"/>
    <col min="39" max="40" width="15.5703125" style="159" customWidth="1"/>
    <col min="41" max="41" width="18.7109375" style="159" customWidth="1"/>
    <col min="42" max="42" width="19.5703125" style="159" customWidth="1"/>
    <col min="43" max="45" width="15.5703125" style="159" customWidth="1"/>
    <col min="46" max="46" width="14.42578125" style="159" customWidth="1"/>
    <col min="47" max="47" width="13.7109375" style="159" customWidth="1"/>
    <col min="48" max="48" width="17.140625" style="159" customWidth="1"/>
    <col min="49" max="49" width="13.7109375" style="159" customWidth="1"/>
    <col min="50" max="50" width="22" style="159" customWidth="1"/>
    <col min="51" max="51" width="15.85546875" style="159" customWidth="1"/>
    <col min="52" max="52" width="15.28515625" style="159" customWidth="1"/>
    <col min="53" max="53" width="14.28515625" style="159" customWidth="1"/>
    <col min="54" max="54" width="17.85546875" style="159" customWidth="1"/>
    <col min="55" max="55" width="33.5703125" style="159" customWidth="1"/>
    <col min="56" max="73" width="11.42578125" style="159"/>
    <col min="74" max="74" width="24.42578125" style="159" customWidth="1"/>
    <col min="75" max="77" width="11.42578125" style="159"/>
    <col min="78" max="78" width="22.42578125" style="159" customWidth="1"/>
    <col min="79" max="16384" width="11.42578125" style="159"/>
  </cols>
  <sheetData>
    <row r="1" spans="1:79" ht="20.100000000000001" customHeight="1" x14ac:dyDescent="0.25">
      <c r="A1" s="303" t="s">
        <v>114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303"/>
      <c r="X1" s="303"/>
      <c r="Y1" s="303"/>
      <c r="Z1" s="165"/>
    </row>
    <row r="2" spans="1:79" ht="20.100000000000001" customHeight="1" x14ac:dyDescent="0.25">
      <c r="A2" s="303" t="s">
        <v>37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 t="s">
        <v>118</v>
      </c>
      <c r="W2" s="303"/>
      <c r="X2" s="303"/>
      <c r="Y2" s="303"/>
      <c r="Z2" s="165"/>
    </row>
    <row r="3" spans="1:79" ht="20.100000000000001" customHeight="1" x14ac:dyDescent="0.25">
      <c r="A3" s="303" t="s">
        <v>147</v>
      </c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3"/>
      <c r="P3" s="303"/>
      <c r="Q3" s="303"/>
      <c r="R3" s="303"/>
      <c r="S3" s="303"/>
      <c r="T3" s="303"/>
      <c r="U3" s="303"/>
      <c r="V3" s="303"/>
      <c r="W3" s="303"/>
      <c r="X3" s="303"/>
      <c r="Y3" s="303"/>
      <c r="Z3" s="165"/>
      <c r="BZ3" s="172" t="s">
        <v>39</v>
      </c>
      <c r="CA3" s="172"/>
    </row>
    <row r="4" spans="1:79" ht="20.100000000000001" customHeight="1" x14ac:dyDescent="0.25">
      <c r="A4" s="303" t="s">
        <v>119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303"/>
      <c r="S4" s="303"/>
      <c r="T4" s="303"/>
      <c r="U4" s="303"/>
      <c r="V4" s="303"/>
      <c r="W4" s="303"/>
      <c r="X4" s="303"/>
      <c r="Y4" s="303"/>
      <c r="Z4" s="165"/>
      <c r="BZ4" s="172" t="s">
        <v>41</v>
      </c>
      <c r="CA4" s="172"/>
    </row>
    <row r="5" spans="1:79" ht="20.100000000000001" customHeight="1" x14ac:dyDescent="0.25">
      <c r="A5" s="303" t="s">
        <v>120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165"/>
      <c r="BZ5" s="172" t="s">
        <v>43</v>
      </c>
      <c r="CA5" s="172"/>
    </row>
    <row r="6" spans="1:79" ht="16.5" customHeight="1" x14ac:dyDescent="0.25">
      <c r="G6" s="160"/>
      <c r="H6" s="160"/>
      <c r="I6" s="160"/>
      <c r="J6" s="160"/>
      <c r="K6" s="160"/>
      <c r="L6" s="160"/>
      <c r="S6" s="160"/>
      <c r="T6" s="160"/>
      <c r="U6" s="160"/>
      <c r="V6" s="160"/>
      <c r="W6" s="160"/>
      <c r="BZ6" s="173"/>
      <c r="CA6" s="173"/>
    </row>
    <row r="7" spans="1:79" ht="14.45" customHeight="1" x14ac:dyDescent="0.25">
      <c r="A7" s="302" t="s">
        <v>121</v>
      </c>
      <c r="B7" s="302"/>
      <c r="C7" s="302"/>
      <c r="D7" s="302"/>
      <c r="E7" s="302"/>
      <c r="F7" s="302"/>
      <c r="G7" s="302"/>
      <c r="H7" s="304"/>
      <c r="I7" s="305"/>
      <c r="J7" s="305"/>
      <c r="K7" s="305"/>
      <c r="L7" s="305"/>
      <c r="M7" s="305"/>
      <c r="N7" s="305"/>
      <c r="O7" s="305"/>
      <c r="P7" s="305"/>
      <c r="Q7" s="305"/>
      <c r="R7" s="305"/>
      <c r="S7" s="305"/>
      <c r="T7" s="305"/>
      <c r="U7" s="305"/>
      <c r="V7" s="306"/>
      <c r="W7" s="160"/>
      <c r="X7" s="160"/>
      <c r="Y7" s="160"/>
      <c r="Z7" s="160"/>
      <c r="BZ7" s="172" t="s">
        <v>23</v>
      </c>
      <c r="CA7" s="172"/>
    </row>
    <row r="8" spans="1:79" x14ac:dyDescent="0.25">
      <c r="A8" s="302" t="s">
        <v>122</v>
      </c>
      <c r="B8" s="302"/>
      <c r="C8" s="302"/>
      <c r="D8" s="302"/>
      <c r="E8" s="302"/>
      <c r="F8" s="302"/>
      <c r="G8" s="302"/>
      <c r="H8" s="304"/>
      <c r="I8" s="305"/>
      <c r="J8" s="305"/>
      <c r="K8" s="305"/>
      <c r="L8" s="305"/>
      <c r="M8" s="305"/>
      <c r="N8" s="305"/>
      <c r="O8" s="305"/>
      <c r="P8" s="305"/>
      <c r="Q8" s="305"/>
      <c r="R8" s="305"/>
      <c r="S8" s="305"/>
      <c r="T8" s="305"/>
      <c r="U8" s="305"/>
      <c r="V8" s="306"/>
      <c r="W8" s="160"/>
      <c r="X8" s="160"/>
      <c r="Y8" s="160"/>
      <c r="Z8" s="160"/>
      <c r="BZ8" s="172" t="s">
        <v>46</v>
      </c>
      <c r="CA8" s="172"/>
    </row>
    <row r="9" spans="1:79" x14ac:dyDescent="0.25">
      <c r="A9" s="302" t="s">
        <v>123</v>
      </c>
      <c r="B9" s="302"/>
      <c r="C9" s="302"/>
      <c r="D9" s="302"/>
      <c r="E9" s="302"/>
      <c r="F9" s="302"/>
      <c r="G9" s="302"/>
      <c r="H9" s="304"/>
      <c r="I9" s="305"/>
      <c r="J9" s="305"/>
      <c r="K9" s="305"/>
      <c r="L9" s="305"/>
      <c r="M9" s="305"/>
      <c r="N9" s="305"/>
      <c r="O9" s="305"/>
      <c r="P9" s="305"/>
      <c r="Q9" s="305"/>
      <c r="R9" s="305"/>
      <c r="S9" s="305"/>
      <c r="T9" s="305"/>
      <c r="U9" s="305"/>
      <c r="V9" s="306"/>
      <c r="W9" s="160"/>
      <c r="X9" s="160"/>
      <c r="Y9" s="160"/>
      <c r="Z9" s="160"/>
    </row>
    <row r="10" spans="1:79" ht="15.75" thickBot="1" x14ac:dyDescent="0.3">
      <c r="A10" s="308" t="s">
        <v>124</v>
      </c>
      <c r="B10" s="308"/>
      <c r="C10" s="308"/>
      <c r="D10" s="308"/>
      <c r="E10" s="308"/>
      <c r="F10" s="308"/>
      <c r="G10" s="308"/>
      <c r="H10" s="304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306"/>
      <c r="W10" s="160"/>
    </row>
    <row r="11" spans="1:79" ht="15" customHeight="1" x14ac:dyDescent="0.25">
      <c r="A11" s="223"/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25"/>
      <c r="Y11" s="225"/>
      <c r="Z11" s="225"/>
      <c r="AA11" s="225"/>
      <c r="AB11" s="225"/>
      <c r="AC11" s="225"/>
      <c r="AD11" s="225"/>
      <c r="AE11" s="225"/>
      <c r="AF11" s="225"/>
      <c r="AG11" s="225"/>
      <c r="AH11" s="225"/>
      <c r="AI11" s="225"/>
      <c r="AJ11" s="225"/>
      <c r="AK11" s="225"/>
      <c r="AL11" s="225"/>
      <c r="AM11" s="225"/>
      <c r="AN11" s="225"/>
      <c r="AO11" s="225"/>
      <c r="AP11" s="225"/>
      <c r="AQ11" s="225"/>
      <c r="AR11" s="225"/>
      <c r="AS11" s="225"/>
      <c r="AT11" s="225"/>
      <c r="AU11" s="225"/>
      <c r="AV11" s="225"/>
      <c r="AW11" s="282"/>
      <c r="AX11" s="282"/>
      <c r="AY11" s="282"/>
      <c r="AZ11" s="282"/>
      <c r="BA11" s="282"/>
      <c r="BB11" s="226"/>
      <c r="BC11" s="226"/>
      <c r="BD11" s="226"/>
      <c r="BE11" s="226"/>
      <c r="BF11" s="226"/>
      <c r="BG11" s="226"/>
      <c r="BH11" s="227"/>
      <c r="BI11" s="317" t="s">
        <v>60</v>
      </c>
      <c r="BJ11" s="317"/>
      <c r="BK11" s="317"/>
      <c r="BL11" s="281" t="s">
        <v>218</v>
      </c>
      <c r="BM11" s="282"/>
      <c r="BN11" s="283"/>
      <c r="BO11" s="298" t="s">
        <v>196</v>
      </c>
      <c r="BP11" s="299"/>
      <c r="BQ11" s="299"/>
      <c r="BR11" s="299"/>
      <c r="BS11" s="299"/>
      <c r="BT11" s="299"/>
      <c r="BU11" s="299"/>
      <c r="BV11" s="316" t="s">
        <v>62</v>
      </c>
      <c r="BW11" s="316" t="s">
        <v>63</v>
      </c>
      <c r="BX11" s="290" t="s">
        <v>64</v>
      </c>
      <c r="BY11" s="290" t="s">
        <v>65</v>
      </c>
      <c r="BZ11" s="290" t="s">
        <v>186</v>
      </c>
      <c r="CA11" s="315" t="s">
        <v>4</v>
      </c>
    </row>
    <row r="12" spans="1:79" ht="35.25" customHeight="1" x14ac:dyDescent="0.25">
      <c r="A12" s="314" t="s">
        <v>200</v>
      </c>
      <c r="B12" s="309" t="s">
        <v>48</v>
      </c>
      <c r="C12" s="309"/>
      <c r="D12" s="309"/>
      <c r="E12" s="310" t="s">
        <v>220</v>
      </c>
      <c r="F12" s="310" t="s">
        <v>221</v>
      </c>
      <c r="G12" s="309" t="s">
        <v>50</v>
      </c>
      <c r="H12" s="309"/>
      <c r="I12" s="309"/>
      <c r="J12" s="309"/>
      <c r="K12" s="309"/>
      <c r="L12" s="309"/>
      <c r="M12" s="309"/>
      <c r="N12" s="309" t="s">
        <v>208</v>
      </c>
      <c r="O12" s="309"/>
      <c r="P12" s="309"/>
      <c r="Q12" s="309"/>
      <c r="R12" s="309"/>
      <c r="S12" s="309"/>
      <c r="T12" s="309" t="s">
        <v>211</v>
      </c>
      <c r="U12" s="309"/>
      <c r="V12" s="309"/>
      <c r="W12" s="309"/>
      <c r="X12" s="309"/>
      <c r="Y12" s="309"/>
      <c r="Z12" s="309"/>
      <c r="AA12" s="311" t="s">
        <v>54</v>
      </c>
      <c r="AB12" s="312"/>
      <c r="AC12" s="312"/>
      <c r="AD12" s="312"/>
      <c r="AE12" s="312"/>
      <c r="AF12" s="312"/>
      <c r="AG12" s="312"/>
      <c r="AH12" s="312"/>
      <c r="AI12" s="312"/>
      <c r="AJ12" s="312"/>
      <c r="AK12" s="312"/>
      <c r="AL12" s="312"/>
      <c r="AM12" s="312"/>
      <c r="AN12" s="312"/>
      <c r="AO12" s="313"/>
      <c r="AP12" s="311" t="s">
        <v>55</v>
      </c>
      <c r="AQ12" s="312"/>
      <c r="AR12" s="312"/>
      <c r="AS12" s="313"/>
      <c r="AT12" s="310" t="s">
        <v>57</v>
      </c>
      <c r="AU12" s="310"/>
      <c r="AV12" s="212"/>
      <c r="AW12" s="277" t="s">
        <v>176</v>
      </c>
      <c r="AX12" s="277"/>
      <c r="AY12" s="277"/>
      <c r="AZ12" s="277"/>
      <c r="BA12" s="277"/>
      <c r="BB12" s="284" t="s">
        <v>59</v>
      </c>
      <c r="BC12" s="285"/>
      <c r="BD12" s="285"/>
      <c r="BE12" s="285"/>
      <c r="BF12" s="286"/>
      <c r="BG12" s="284" t="s">
        <v>60</v>
      </c>
      <c r="BH12" s="286"/>
      <c r="BI12" s="280"/>
      <c r="BJ12" s="280"/>
      <c r="BK12" s="280"/>
      <c r="BL12" s="284"/>
      <c r="BM12" s="285"/>
      <c r="BN12" s="286"/>
      <c r="BO12" s="300"/>
      <c r="BP12" s="301"/>
      <c r="BQ12" s="301"/>
      <c r="BR12" s="301"/>
      <c r="BS12" s="301"/>
      <c r="BT12" s="301"/>
      <c r="BU12" s="301"/>
      <c r="BV12" s="277"/>
      <c r="BW12" s="276"/>
      <c r="BX12" s="288"/>
      <c r="BY12" s="288"/>
      <c r="BZ12" s="288"/>
      <c r="CA12" s="296"/>
    </row>
    <row r="13" spans="1:79" s="161" customFormat="1" ht="135" customHeight="1" x14ac:dyDescent="0.25">
      <c r="A13" s="314"/>
      <c r="B13" s="213" t="s">
        <v>206</v>
      </c>
      <c r="C13" s="213" t="s">
        <v>66</v>
      </c>
      <c r="D13" s="213" t="s">
        <v>67</v>
      </c>
      <c r="E13" s="310"/>
      <c r="F13" s="310"/>
      <c r="G13" s="199" t="s">
        <v>10</v>
      </c>
      <c r="H13" s="216" t="s">
        <v>66</v>
      </c>
      <c r="I13" s="201" t="s">
        <v>68</v>
      </c>
      <c r="J13" s="216" t="s">
        <v>163</v>
      </c>
      <c r="K13" s="216" t="s">
        <v>69</v>
      </c>
      <c r="L13" s="216" t="s">
        <v>187</v>
      </c>
      <c r="M13" s="216" t="s">
        <v>167</v>
      </c>
      <c r="N13" s="192" t="s">
        <v>202</v>
      </c>
      <c r="O13" s="192" t="s">
        <v>210</v>
      </c>
      <c r="P13" s="192" t="s">
        <v>203</v>
      </c>
      <c r="Q13" s="192" t="s">
        <v>205</v>
      </c>
      <c r="R13" s="192" t="s">
        <v>207</v>
      </c>
      <c r="S13" s="192" t="s">
        <v>125</v>
      </c>
      <c r="T13" s="192" t="s">
        <v>260</v>
      </c>
      <c r="U13" s="192" t="s">
        <v>261</v>
      </c>
      <c r="V13" s="192" t="s">
        <v>204</v>
      </c>
      <c r="W13" s="192" t="s">
        <v>209</v>
      </c>
      <c r="X13" s="192" t="s">
        <v>126</v>
      </c>
      <c r="Y13" s="192" t="s">
        <v>262</v>
      </c>
      <c r="Z13" s="192" t="s">
        <v>214</v>
      </c>
      <c r="AA13" s="192" t="s">
        <v>127</v>
      </c>
      <c r="AB13" s="192" t="s">
        <v>133</v>
      </c>
      <c r="AC13" s="192" t="s">
        <v>128</v>
      </c>
      <c r="AD13" s="192" t="s">
        <v>129</v>
      </c>
      <c r="AE13" s="192" t="s">
        <v>130</v>
      </c>
      <c r="AF13" s="217" t="s">
        <v>85</v>
      </c>
      <c r="AG13" s="217" t="s">
        <v>215</v>
      </c>
      <c r="AH13" s="217" t="s">
        <v>131</v>
      </c>
      <c r="AI13" s="217" t="s">
        <v>132</v>
      </c>
      <c r="AJ13" s="217" t="s">
        <v>212</v>
      </c>
      <c r="AK13" s="217" t="s">
        <v>213</v>
      </c>
      <c r="AL13" s="217" t="s">
        <v>134</v>
      </c>
      <c r="AM13" s="217" t="s">
        <v>216</v>
      </c>
      <c r="AN13" s="217" t="s">
        <v>217</v>
      </c>
      <c r="AO13" s="217" t="s">
        <v>135</v>
      </c>
      <c r="AP13" s="217" t="s">
        <v>136</v>
      </c>
      <c r="AQ13" s="217" t="s">
        <v>137</v>
      </c>
      <c r="AR13" s="217" t="s">
        <v>115</v>
      </c>
      <c r="AS13" s="217" t="s">
        <v>95</v>
      </c>
      <c r="AT13" s="217" t="s">
        <v>138</v>
      </c>
      <c r="AU13" s="217" t="s">
        <v>139</v>
      </c>
      <c r="AV13" s="217" t="s">
        <v>219</v>
      </c>
      <c r="AW13" s="214" t="s">
        <v>219</v>
      </c>
      <c r="AX13" s="214" t="s">
        <v>172</v>
      </c>
      <c r="AY13" s="215" t="s">
        <v>173</v>
      </c>
      <c r="AZ13" s="215" t="s">
        <v>174</v>
      </c>
      <c r="BA13" s="215" t="s">
        <v>175</v>
      </c>
      <c r="BB13" s="216" t="s">
        <v>97</v>
      </c>
      <c r="BC13" s="216" t="s">
        <v>9</v>
      </c>
      <c r="BD13" s="216" t="s">
        <v>10</v>
      </c>
      <c r="BE13" s="201" t="s">
        <v>98</v>
      </c>
      <c r="BF13" s="201" t="s">
        <v>99</v>
      </c>
      <c r="BG13" s="199" t="s">
        <v>10</v>
      </c>
      <c r="BH13" s="216" t="s">
        <v>100</v>
      </c>
      <c r="BI13" s="199" t="s">
        <v>10</v>
      </c>
      <c r="BJ13" s="216" t="s">
        <v>100</v>
      </c>
      <c r="BK13" s="216" t="s">
        <v>180</v>
      </c>
      <c r="BL13" s="216" t="s">
        <v>181</v>
      </c>
      <c r="BM13" s="216" t="s">
        <v>182</v>
      </c>
      <c r="BN13" s="216" t="s">
        <v>11</v>
      </c>
      <c r="BO13" s="209" t="s">
        <v>183</v>
      </c>
      <c r="BP13" s="201" t="s">
        <v>184</v>
      </c>
      <c r="BQ13" s="201" t="s">
        <v>101</v>
      </c>
      <c r="BR13" s="201" t="s">
        <v>102</v>
      </c>
      <c r="BS13" s="201" t="s">
        <v>103</v>
      </c>
      <c r="BT13" s="210" t="s">
        <v>104</v>
      </c>
      <c r="BU13" s="210" t="s">
        <v>185</v>
      </c>
      <c r="BV13" s="211" t="s">
        <v>105</v>
      </c>
      <c r="BW13" s="277"/>
      <c r="BX13" s="289"/>
      <c r="BY13" s="289"/>
      <c r="BZ13" s="289"/>
      <c r="CA13" s="297"/>
    </row>
    <row r="14" spans="1:79" x14ac:dyDescent="0.25">
      <c r="A14" s="228">
        <v>1</v>
      </c>
      <c r="B14" s="218"/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  <c r="BI14" s="218"/>
      <c r="BJ14" s="218"/>
      <c r="BK14" s="218"/>
      <c r="BL14" s="218"/>
      <c r="BM14" s="218"/>
      <c r="BN14" s="218"/>
      <c r="BO14" s="218"/>
      <c r="BP14" s="218"/>
      <c r="BQ14" s="218"/>
      <c r="BR14" s="218"/>
      <c r="BS14" s="218"/>
      <c r="BT14" s="218"/>
      <c r="BU14" s="218"/>
      <c r="BV14" s="218"/>
      <c r="BW14" s="218"/>
      <c r="BX14" s="218"/>
      <c r="BY14" s="218"/>
      <c r="BZ14" s="218"/>
      <c r="CA14" s="229"/>
    </row>
    <row r="15" spans="1:79" x14ac:dyDescent="0.25">
      <c r="A15" s="228">
        <v>2</v>
      </c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18"/>
      <c r="X15" s="218"/>
      <c r="Y15" s="218"/>
      <c r="Z15" s="218"/>
      <c r="AA15" s="218"/>
      <c r="AB15" s="218"/>
      <c r="AC15" s="218"/>
      <c r="AD15" s="218"/>
      <c r="AE15" s="218"/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  <c r="BI15" s="218"/>
      <c r="BJ15" s="218"/>
      <c r="BK15" s="218"/>
      <c r="BL15" s="218"/>
      <c r="BM15" s="218"/>
      <c r="BN15" s="218"/>
      <c r="BO15" s="218"/>
      <c r="BP15" s="218"/>
      <c r="BQ15" s="218"/>
      <c r="BR15" s="218"/>
      <c r="BS15" s="218"/>
      <c r="BT15" s="218"/>
      <c r="BU15" s="218"/>
      <c r="BV15" s="218"/>
      <c r="BW15" s="218"/>
      <c r="BX15" s="218"/>
      <c r="BY15" s="218"/>
      <c r="BZ15" s="218"/>
      <c r="CA15" s="229"/>
    </row>
    <row r="16" spans="1:79" x14ac:dyDescent="0.25">
      <c r="A16" s="228">
        <v>3</v>
      </c>
      <c r="B16" s="218"/>
      <c r="C16" s="218"/>
      <c r="D16" s="218"/>
      <c r="E16" s="218"/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8"/>
      <c r="X16" s="218"/>
      <c r="Y16" s="218"/>
      <c r="Z16" s="218"/>
      <c r="AA16" s="218"/>
      <c r="AB16" s="218"/>
      <c r="AC16" s="218"/>
      <c r="AD16" s="218"/>
      <c r="AE16" s="218"/>
      <c r="AF16" s="218"/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  <c r="BI16" s="218"/>
      <c r="BJ16" s="218"/>
      <c r="BK16" s="218"/>
      <c r="BL16" s="218"/>
      <c r="BM16" s="218"/>
      <c r="BN16" s="218"/>
      <c r="BO16" s="218"/>
      <c r="BP16" s="218"/>
      <c r="BQ16" s="218"/>
      <c r="BR16" s="218"/>
      <c r="BS16" s="218"/>
      <c r="BT16" s="218"/>
      <c r="BU16" s="218"/>
      <c r="BV16" s="218"/>
      <c r="BW16" s="218"/>
      <c r="BX16" s="218"/>
      <c r="BY16" s="218"/>
      <c r="BZ16" s="218"/>
      <c r="CA16" s="229"/>
    </row>
    <row r="17" spans="1:79" ht="15.75" thickBot="1" x14ac:dyDescent="0.3">
      <c r="A17" s="230"/>
      <c r="B17" s="231"/>
      <c r="C17" s="231"/>
      <c r="D17" s="231"/>
      <c r="E17" s="231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31"/>
      <c r="Z17" s="231"/>
      <c r="AA17" s="231"/>
      <c r="AB17" s="231"/>
      <c r="AC17" s="231"/>
      <c r="AD17" s="231"/>
      <c r="AE17" s="231"/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1"/>
      <c r="AQ17" s="231"/>
      <c r="AR17" s="231"/>
      <c r="AS17" s="231"/>
      <c r="AT17" s="231"/>
      <c r="AU17" s="231"/>
      <c r="AV17" s="231"/>
      <c r="AW17" s="231"/>
      <c r="AX17" s="231"/>
      <c r="AY17" s="231"/>
      <c r="AZ17" s="231"/>
      <c r="BA17" s="231"/>
      <c r="BB17" s="231"/>
      <c r="BC17" s="231"/>
      <c r="BD17" s="231"/>
      <c r="BE17" s="231"/>
      <c r="BF17" s="231"/>
      <c r="BG17" s="231"/>
      <c r="BH17" s="231"/>
      <c r="BI17" s="231"/>
      <c r="BJ17" s="231"/>
      <c r="BK17" s="231"/>
      <c r="BL17" s="231"/>
      <c r="BM17" s="231"/>
      <c r="BN17" s="231"/>
      <c r="BO17" s="231"/>
      <c r="BP17" s="231"/>
      <c r="BQ17" s="231"/>
      <c r="BR17" s="231"/>
      <c r="BS17" s="231"/>
      <c r="BT17" s="231"/>
      <c r="BU17" s="231"/>
      <c r="BV17" s="231"/>
      <c r="BW17" s="231"/>
      <c r="BX17" s="231"/>
      <c r="BY17" s="231"/>
      <c r="BZ17" s="231"/>
      <c r="CA17" s="232"/>
    </row>
    <row r="21" spans="1:79" ht="15.75" x14ac:dyDescent="0.25">
      <c r="A21" s="307" t="s">
        <v>142</v>
      </c>
      <c r="B21" s="307"/>
      <c r="C21" s="307"/>
      <c r="D21" s="307"/>
      <c r="E21" s="307"/>
      <c r="F21" s="307"/>
      <c r="G21" s="307"/>
      <c r="H21" s="307"/>
      <c r="I21" s="307"/>
      <c r="J21" s="307"/>
      <c r="K21" s="307"/>
      <c r="L21" s="307"/>
      <c r="M21" s="307"/>
      <c r="N21" s="307"/>
      <c r="O21" s="307"/>
      <c r="P21" s="307"/>
      <c r="Q21" s="307"/>
      <c r="R21" s="307"/>
      <c r="S21" s="307"/>
      <c r="T21" s="307"/>
      <c r="U21" s="307"/>
      <c r="V21" s="307"/>
      <c r="W21" s="307"/>
      <c r="X21" s="307"/>
      <c r="Y21" s="307"/>
      <c r="Z21" s="307"/>
      <c r="AA21" s="307"/>
      <c r="AB21" s="307"/>
      <c r="AC21" s="307"/>
      <c r="AD21" s="307"/>
      <c r="AE21" s="307"/>
    </row>
    <row r="26" spans="1:79" s="233" customFormat="1" x14ac:dyDescent="0.25">
      <c r="G26" s="233" t="s">
        <v>140</v>
      </c>
    </row>
    <row r="27" spans="1:79" s="233" customFormat="1" x14ac:dyDescent="0.25">
      <c r="G27" s="233" t="s">
        <v>141</v>
      </c>
    </row>
  </sheetData>
  <mergeCells count="37">
    <mergeCell ref="CA11:CA13"/>
    <mergeCell ref="AW12:BA12"/>
    <mergeCell ref="BB12:BF12"/>
    <mergeCell ref="BG12:BH12"/>
    <mergeCell ref="BO11:BU12"/>
    <mergeCell ref="BV11:BV12"/>
    <mergeCell ref="BW11:BW13"/>
    <mergeCell ref="BX11:BX13"/>
    <mergeCell ref="BY11:BY13"/>
    <mergeCell ref="AW11:BA11"/>
    <mergeCell ref="BI11:BK12"/>
    <mergeCell ref="BL11:BN12"/>
    <mergeCell ref="AT12:AU12"/>
    <mergeCell ref="A12:A13"/>
    <mergeCell ref="AP12:AS12"/>
    <mergeCell ref="E12:E13"/>
    <mergeCell ref="BZ11:BZ13"/>
    <mergeCell ref="A21:AE21"/>
    <mergeCell ref="A8:G8"/>
    <mergeCell ref="A9:G9"/>
    <mergeCell ref="A10:G10"/>
    <mergeCell ref="B12:D12"/>
    <mergeCell ref="F12:F13"/>
    <mergeCell ref="G12:M12"/>
    <mergeCell ref="N12:S12"/>
    <mergeCell ref="T12:Z12"/>
    <mergeCell ref="AA12:AO12"/>
    <mergeCell ref="H8:V8"/>
    <mergeCell ref="H9:V9"/>
    <mergeCell ref="H10:V10"/>
    <mergeCell ref="A7:G7"/>
    <mergeCell ref="A1:Y1"/>
    <mergeCell ref="A2:Y2"/>
    <mergeCell ref="A3:Y3"/>
    <mergeCell ref="A4:Y4"/>
    <mergeCell ref="A5:Y5"/>
    <mergeCell ref="H7:V7"/>
  </mergeCells>
  <dataValidations count="1">
    <dataValidation type="list" allowBlank="1" showInputMessage="1" showErrorMessage="1" sqref="AT14:AT17 AG14 Q15:R17 AW14:AX17 AO14:AO17 X14:X17 G15:M17 S14:U17">
      <formula1>$G$26:$G$27</formula1>
    </dataValidation>
  </dataValidations>
  <pageMargins left="0.25" right="0.25" top="0.75" bottom="0.75" header="0.3" footer="0.3"/>
  <pageSetup paperSize="5" scale="14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2"/>
  <sheetViews>
    <sheetView topLeftCell="X13" zoomScale="55" zoomScaleNormal="55" workbookViewId="0">
      <selection activeCell="AX16" sqref="AX16"/>
    </sheetView>
  </sheetViews>
  <sheetFormatPr baseColWidth="10" defaultRowHeight="15" x14ac:dyDescent="0.25"/>
  <cols>
    <col min="1" max="1" width="25.140625" customWidth="1"/>
    <col min="2" max="2" width="19.85546875" customWidth="1"/>
    <col min="3" max="5" width="21.7109375" customWidth="1"/>
    <col min="6" max="6" width="18.85546875" customWidth="1"/>
    <col min="7" max="8" width="17.42578125" customWidth="1"/>
    <col min="9" max="9" width="23.28515625" customWidth="1"/>
    <col min="10" max="11" width="27.42578125" customWidth="1"/>
    <col min="12" max="12" width="22.42578125" customWidth="1"/>
    <col min="13" max="13" width="19.42578125" customWidth="1"/>
    <col min="14" max="14" width="18.5703125" customWidth="1"/>
    <col min="15" max="15" width="19.5703125" customWidth="1"/>
    <col min="16" max="16" width="16" customWidth="1"/>
    <col min="17" max="18" width="15.7109375" customWidth="1"/>
    <col min="19" max="19" width="15.28515625" customWidth="1"/>
    <col min="20" max="20" width="14.85546875" customWidth="1"/>
    <col min="21" max="21" width="15.7109375" customWidth="1"/>
    <col min="22" max="22" width="15" customWidth="1"/>
    <col min="23" max="23" width="14.85546875" customWidth="1"/>
    <col min="24" max="24" width="15.140625" customWidth="1"/>
    <col min="25" max="26" width="16.28515625" customWidth="1"/>
    <col min="27" max="27" width="15.85546875" customWidth="1"/>
    <col min="28" max="28" width="15.7109375" customWidth="1"/>
    <col min="29" max="29" width="16.28515625" customWidth="1"/>
    <col min="30" max="30" width="15.5703125" customWidth="1"/>
    <col min="31" max="49" width="16.28515625" customWidth="1"/>
    <col min="50" max="50" width="24.5703125" customWidth="1"/>
    <col min="51" max="51" width="27.85546875" customWidth="1"/>
  </cols>
  <sheetData>
    <row r="1" spans="1:51" ht="23.25" x14ac:dyDescent="0.35">
      <c r="A1" s="334" t="s">
        <v>264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  <c r="V1" s="335"/>
      <c r="W1" s="335"/>
      <c r="X1" s="335"/>
      <c r="Y1" s="335"/>
      <c r="Z1" s="335"/>
      <c r="AA1" s="335"/>
      <c r="AB1" s="335"/>
      <c r="AC1" s="335"/>
      <c r="AD1" s="335"/>
      <c r="AE1" s="335"/>
      <c r="AF1" s="335"/>
      <c r="AG1" s="335"/>
      <c r="AH1" s="335"/>
      <c r="AI1" s="335"/>
      <c r="AJ1" s="335"/>
      <c r="AK1" s="335"/>
      <c r="AL1" s="335"/>
      <c r="AM1" s="335"/>
      <c r="AN1" s="335"/>
      <c r="AO1" s="335"/>
      <c r="AP1" s="335"/>
      <c r="AQ1" s="335"/>
      <c r="AR1" s="335"/>
      <c r="AS1" s="335"/>
      <c r="AT1" s="335"/>
      <c r="AU1" s="335"/>
      <c r="AV1" s="335"/>
      <c r="AW1" s="335"/>
      <c r="AX1" s="335"/>
      <c r="AY1" s="335"/>
    </row>
    <row r="2" spans="1:51" x14ac:dyDescent="0.25">
      <c r="A2" s="18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95"/>
      <c r="S2" s="95"/>
      <c r="T2" s="95"/>
    </row>
    <row r="3" spans="1:51" x14ac:dyDescent="0.25">
      <c r="A3" s="184"/>
      <c r="B3" s="75"/>
      <c r="C3" s="75"/>
      <c r="D3" s="75"/>
      <c r="E3" s="75"/>
      <c r="F3" s="75"/>
      <c r="G3" s="75"/>
      <c r="H3" s="75"/>
      <c r="I3" s="29" t="s">
        <v>0</v>
      </c>
      <c r="J3" s="32"/>
      <c r="K3" s="32"/>
      <c r="L3" s="75"/>
      <c r="M3" s="75"/>
      <c r="N3" s="75"/>
      <c r="O3" s="75"/>
      <c r="P3" s="75"/>
      <c r="Q3" s="75"/>
      <c r="R3" s="95"/>
      <c r="S3" s="95"/>
      <c r="T3" s="95"/>
    </row>
    <row r="4" spans="1:51" x14ac:dyDescent="0.25">
      <c r="A4" s="184"/>
      <c r="B4" s="75"/>
      <c r="C4" s="75"/>
      <c r="D4" s="75"/>
      <c r="E4" s="75"/>
      <c r="F4" s="75"/>
      <c r="G4" s="75"/>
      <c r="H4" s="75"/>
      <c r="I4" s="29" t="s">
        <v>1</v>
      </c>
      <c r="J4" s="164"/>
      <c r="K4" s="164"/>
      <c r="L4" s="75"/>
      <c r="M4" s="75"/>
      <c r="N4" s="75"/>
      <c r="O4" s="75"/>
      <c r="P4" s="75"/>
      <c r="Q4" s="75"/>
      <c r="R4" s="95"/>
      <c r="S4" s="95"/>
      <c r="T4" s="95"/>
    </row>
    <row r="5" spans="1:51" x14ac:dyDescent="0.25">
      <c r="A5" s="185"/>
      <c r="B5" s="186"/>
      <c r="C5" s="186"/>
      <c r="D5" s="186"/>
      <c r="E5" s="186"/>
      <c r="F5" s="186"/>
      <c r="G5" s="186"/>
      <c r="H5" s="186"/>
      <c r="I5" s="46" t="s">
        <v>2</v>
      </c>
      <c r="J5" s="44"/>
      <c r="K5" s="44"/>
      <c r="L5" s="186"/>
      <c r="M5" s="186"/>
      <c r="N5" s="186"/>
      <c r="O5" s="186"/>
      <c r="P5" s="186"/>
      <c r="Q5" s="186"/>
      <c r="R5" s="95"/>
      <c r="S5" s="95"/>
      <c r="T5" s="95"/>
    </row>
    <row r="6" spans="1:51" x14ac:dyDescent="0.25">
      <c r="A6" s="187"/>
      <c r="B6" s="60"/>
      <c r="C6" s="60"/>
      <c r="D6" s="60"/>
      <c r="E6" s="6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95"/>
      <c r="S6" s="95"/>
      <c r="T6" s="95"/>
    </row>
    <row r="7" spans="1:51" x14ac:dyDescent="0.25">
      <c r="A7" s="187"/>
      <c r="B7" s="60"/>
      <c r="C7" s="60"/>
      <c r="D7" s="60"/>
      <c r="E7" s="60"/>
      <c r="F7" s="59"/>
      <c r="G7" s="59"/>
      <c r="H7" s="59"/>
      <c r="I7" s="59"/>
      <c r="J7" s="59"/>
      <c r="K7" s="59"/>
      <c r="L7" s="60"/>
      <c r="M7" s="60"/>
      <c r="N7" s="60"/>
      <c r="O7" s="60"/>
      <c r="P7" s="60"/>
      <c r="Q7" s="60"/>
      <c r="R7" s="95"/>
      <c r="S7" s="95"/>
      <c r="T7" s="95"/>
      <c r="AX7" s="172" t="s">
        <v>39</v>
      </c>
      <c r="AY7" s="172"/>
    </row>
    <row r="8" spans="1:51" x14ac:dyDescent="0.25">
      <c r="A8" s="188"/>
      <c r="B8" s="58"/>
      <c r="C8" s="58"/>
      <c r="D8" s="58"/>
      <c r="E8" s="58"/>
      <c r="F8" s="58"/>
      <c r="G8" s="58"/>
      <c r="H8" s="58"/>
      <c r="I8" s="58"/>
      <c r="J8" s="58"/>
      <c r="K8" s="58"/>
      <c r="L8" s="60"/>
      <c r="M8" s="60"/>
      <c r="N8" s="60"/>
      <c r="O8" s="60"/>
      <c r="P8" s="60"/>
      <c r="Q8" s="60"/>
      <c r="R8" s="95"/>
      <c r="S8" s="95"/>
      <c r="T8" s="95"/>
      <c r="AX8" s="172" t="s">
        <v>41</v>
      </c>
      <c r="AY8" s="172"/>
    </row>
    <row r="9" spans="1:51" x14ac:dyDescent="0.25">
      <c r="A9" s="189" t="s">
        <v>19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60"/>
      <c r="M9" s="60"/>
      <c r="N9" s="60"/>
      <c r="O9" s="60"/>
      <c r="P9" s="60"/>
      <c r="Q9" s="60"/>
      <c r="R9" s="95"/>
      <c r="S9" s="95"/>
      <c r="T9" s="95"/>
      <c r="AX9" s="172" t="s">
        <v>43</v>
      </c>
      <c r="AY9" s="172"/>
    </row>
    <row r="10" spans="1:51" x14ac:dyDescent="0.25">
      <c r="A10" s="189" t="s">
        <v>20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60"/>
      <c r="M10" s="60"/>
      <c r="N10" s="60"/>
      <c r="O10" s="60"/>
      <c r="P10" s="60"/>
      <c r="Q10" s="60"/>
      <c r="R10" s="95"/>
      <c r="S10" s="95"/>
      <c r="T10" s="95"/>
      <c r="AX10" s="173"/>
      <c r="AY10" s="173"/>
    </row>
    <row r="11" spans="1:51" x14ac:dyDescent="0.25">
      <c r="A11" s="189" t="s">
        <v>21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60"/>
      <c r="M11" s="60"/>
      <c r="N11" s="60"/>
      <c r="O11" s="60"/>
      <c r="P11" s="60"/>
      <c r="Q11" s="60"/>
      <c r="R11" s="95"/>
      <c r="S11" s="95"/>
      <c r="T11" s="95"/>
      <c r="AX11" s="172" t="s">
        <v>23</v>
      </c>
      <c r="AY11" s="172"/>
    </row>
    <row r="12" spans="1:51" x14ac:dyDescent="0.25">
      <c r="A12" s="189" t="s">
        <v>22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60"/>
      <c r="M12" s="60"/>
      <c r="N12" s="60"/>
      <c r="O12" s="60"/>
      <c r="P12" s="60"/>
      <c r="Q12" s="60"/>
      <c r="R12" s="95"/>
      <c r="S12" s="95"/>
      <c r="T12" s="95"/>
      <c r="AX12" s="172" t="s">
        <v>46</v>
      </c>
      <c r="AY12" s="172"/>
    </row>
    <row r="13" spans="1:51" x14ac:dyDescent="0.25">
      <c r="A13" s="252" t="s">
        <v>251</v>
      </c>
      <c r="B13" s="253"/>
      <c r="C13" s="253"/>
      <c r="D13" s="253"/>
      <c r="E13" s="253"/>
      <c r="F13" s="253"/>
      <c r="G13" s="253"/>
      <c r="H13" s="76"/>
      <c r="I13" s="76"/>
      <c r="J13" s="76"/>
      <c r="K13" s="76"/>
      <c r="L13" s="76"/>
      <c r="M13" s="76"/>
      <c r="N13" s="76"/>
      <c r="O13" s="76"/>
      <c r="P13" s="76"/>
      <c r="Q13" s="77"/>
      <c r="R13" s="95"/>
      <c r="S13" s="95"/>
      <c r="T13" s="95"/>
    </row>
    <row r="14" spans="1:51" x14ac:dyDescent="0.25">
      <c r="A14" s="190" t="s">
        <v>145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61"/>
      <c r="M14" s="61"/>
      <c r="N14" s="61"/>
      <c r="O14" s="61"/>
      <c r="P14" s="61"/>
      <c r="Q14" s="61"/>
      <c r="R14" s="95"/>
      <c r="S14" s="95"/>
      <c r="T14" s="95"/>
    </row>
    <row r="15" spans="1:51" x14ac:dyDescent="0.25">
      <c r="A15" s="95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spans="1:51" x14ac:dyDescent="0.25">
      <c r="A16" s="179"/>
      <c r="B16" s="179"/>
    </row>
    <row r="17" spans="1:51" x14ac:dyDescent="0.25">
      <c r="A17" s="179"/>
    </row>
    <row r="18" spans="1:51" ht="21" x14ac:dyDescent="0.35">
      <c r="A18" s="326" t="s">
        <v>222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326"/>
    </row>
    <row r="19" spans="1:51" ht="21" x14ac:dyDescent="0.35">
      <c r="A19" s="180"/>
      <c r="B19" s="180"/>
      <c r="C19" s="180"/>
      <c r="D19" s="180"/>
      <c r="E19" s="180"/>
      <c r="F19" s="327"/>
      <c r="G19" s="327"/>
      <c r="H19" s="182"/>
      <c r="I19" s="180"/>
      <c r="J19" s="180"/>
      <c r="K19" s="180"/>
      <c r="L19" s="180"/>
      <c r="M19" s="180"/>
    </row>
    <row r="20" spans="1:51" ht="21" x14ac:dyDescent="0.35">
      <c r="A20" s="336" t="s">
        <v>257</v>
      </c>
      <c r="B20" s="336"/>
      <c r="C20" s="336"/>
      <c r="D20" s="336"/>
      <c r="E20" s="336"/>
      <c r="F20" s="336"/>
      <c r="G20" s="336"/>
      <c r="H20" s="336"/>
      <c r="I20" s="336"/>
      <c r="J20" s="336"/>
      <c r="K20" s="336"/>
      <c r="L20" s="336"/>
      <c r="M20" s="336"/>
      <c r="N20" s="336"/>
      <c r="O20" s="336"/>
      <c r="P20" s="336"/>
      <c r="Q20" s="336"/>
      <c r="R20" s="336"/>
      <c r="S20" s="336"/>
      <c r="T20" s="336"/>
      <c r="U20" s="336"/>
      <c r="V20" s="336"/>
      <c r="W20" s="336"/>
      <c r="X20" s="336"/>
      <c r="Y20" s="336"/>
      <c r="Z20" s="336"/>
      <c r="AA20" s="336"/>
      <c r="AB20" s="336"/>
      <c r="AC20" s="336"/>
      <c r="AD20" s="336"/>
      <c r="AE20" s="336"/>
      <c r="AF20" s="336"/>
      <c r="AG20" s="336"/>
      <c r="AH20" s="336"/>
      <c r="AI20" s="336"/>
      <c r="AJ20" s="336"/>
      <c r="AK20" s="336"/>
      <c r="AL20" s="336"/>
      <c r="AM20" s="336"/>
      <c r="AN20" s="336"/>
      <c r="AO20" s="336"/>
      <c r="AP20" s="336"/>
      <c r="AQ20" s="336"/>
      <c r="AR20" s="336"/>
      <c r="AS20" s="336"/>
      <c r="AT20" s="336"/>
      <c r="AU20" s="336"/>
      <c r="AV20" s="336"/>
      <c r="AW20" s="336"/>
      <c r="AX20" s="336"/>
      <c r="AY20" s="336"/>
    </row>
    <row r="21" spans="1:51" ht="15.75" customHeight="1" x14ac:dyDescent="0.3">
      <c r="A21" s="328" t="s">
        <v>3</v>
      </c>
      <c r="B21" s="321" t="s">
        <v>224</v>
      </c>
      <c r="C21" s="322"/>
      <c r="D21" s="322"/>
      <c r="E21" s="323"/>
      <c r="F21" s="321" t="s">
        <v>225</v>
      </c>
      <c r="G21" s="322"/>
      <c r="H21" s="322"/>
      <c r="I21" s="323"/>
      <c r="J21" s="321" t="s">
        <v>226</v>
      </c>
      <c r="K21" s="322"/>
      <c r="L21" s="322"/>
      <c r="M21" s="323"/>
      <c r="N21" s="321" t="s">
        <v>227</v>
      </c>
      <c r="O21" s="322"/>
      <c r="P21" s="322"/>
      <c r="Q21" s="323"/>
      <c r="R21" s="321" t="s">
        <v>228</v>
      </c>
      <c r="S21" s="322"/>
      <c r="T21" s="322"/>
      <c r="U21" s="323"/>
      <c r="V21" s="321" t="s">
        <v>229</v>
      </c>
      <c r="W21" s="322"/>
      <c r="X21" s="322"/>
      <c r="Y21" s="323"/>
      <c r="Z21" s="321" t="s">
        <v>230</v>
      </c>
      <c r="AA21" s="322"/>
      <c r="AB21" s="322"/>
      <c r="AC21" s="323"/>
      <c r="AD21" s="321" t="s">
        <v>231</v>
      </c>
      <c r="AE21" s="322"/>
      <c r="AF21" s="322"/>
      <c r="AG21" s="323"/>
      <c r="AH21" s="321" t="s">
        <v>232</v>
      </c>
      <c r="AI21" s="322"/>
      <c r="AJ21" s="322"/>
      <c r="AK21" s="323"/>
      <c r="AL21" s="321" t="s">
        <v>233</v>
      </c>
      <c r="AM21" s="322"/>
      <c r="AN21" s="322"/>
      <c r="AO21" s="323"/>
      <c r="AP21" s="321" t="s">
        <v>234</v>
      </c>
      <c r="AQ21" s="322"/>
      <c r="AR21" s="322"/>
      <c r="AS21" s="323"/>
      <c r="AT21" s="321" t="s">
        <v>235</v>
      </c>
      <c r="AU21" s="322"/>
      <c r="AV21" s="322"/>
      <c r="AW21" s="323"/>
      <c r="AX21" s="330" t="s">
        <v>236</v>
      </c>
      <c r="AY21" s="332" t="s">
        <v>237</v>
      </c>
    </row>
    <row r="22" spans="1:51" ht="51" customHeight="1" x14ac:dyDescent="0.25">
      <c r="A22" s="329"/>
      <c r="B22" s="191" t="s">
        <v>223</v>
      </c>
      <c r="C22" s="191" t="s">
        <v>255</v>
      </c>
      <c r="D22" s="191" t="s">
        <v>254</v>
      </c>
      <c r="E22" s="191" t="s">
        <v>256</v>
      </c>
      <c r="F22" s="191" t="s">
        <v>223</v>
      </c>
      <c r="G22" s="191" t="s">
        <v>255</v>
      </c>
      <c r="H22" s="191" t="s">
        <v>254</v>
      </c>
      <c r="I22" s="191" t="s">
        <v>256</v>
      </c>
      <c r="J22" s="191" t="s">
        <v>223</v>
      </c>
      <c r="K22" s="191" t="s">
        <v>255</v>
      </c>
      <c r="L22" s="191" t="s">
        <v>254</v>
      </c>
      <c r="M22" s="191" t="s">
        <v>256</v>
      </c>
      <c r="N22" s="191" t="s">
        <v>223</v>
      </c>
      <c r="O22" s="191" t="s">
        <v>255</v>
      </c>
      <c r="P22" s="191" t="s">
        <v>254</v>
      </c>
      <c r="Q22" s="191" t="s">
        <v>256</v>
      </c>
      <c r="R22" s="191" t="s">
        <v>223</v>
      </c>
      <c r="S22" s="191" t="s">
        <v>255</v>
      </c>
      <c r="T22" s="191" t="s">
        <v>254</v>
      </c>
      <c r="U22" s="191" t="s">
        <v>256</v>
      </c>
      <c r="V22" s="191" t="s">
        <v>223</v>
      </c>
      <c r="W22" s="191" t="s">
        <v>255</v>
      </c>
      <c r="X22" s="191" t="s">
        <v>254</v>
      </c>
      <c r="Y22" s="191" t="s">
        <v>256</v>
      </c>
      <c r="Z22" s="191" t="s">
        <v>223</v>
      </c>
      <c r="AA22" s="191" t="s">
        <v>255</v>
      </c>
      <c r="AB22" s="191" t="s">
        <v>254</v>
      </c>
      <c r="AC22" s="191" t="s">
        <v>256</v>
      </c>
      <c r="AD22" s="191" t="s">
        <v>223</v>
      </c>
      <c r="AE22" s="191" t="s">
        <v>255</v>
      </c>
      <c r="AF22" s="191" t="s">
        <v>254</v>
      </c>
      <c r="AG22" s="191" t="s">
        <v>256</v>
      </c>
      <c r="AH22" s="191" t="s">
        <v>223</v>
      </c>
      <c r="AI22" s="191" t="s">
        <v>255</v>
      </c>
      <c r="AJ22" s="191" t="s">
        <v>254</v>
      </c>
      <c r="AK22" s="191" t="s">
        <v>256</v>
      </c>
      <c r="AL22" s="191" t="s">
        <v>223</v>
      </c>
      <c r="AM22" s="191" t="s">
        <v>255</v>
      </c>
      <c r="AN22" s="191" t="s">
        <v>254</v>
      </c>
      <c r="AO22" s="191" t="s">
        <v>256</v>
      </c>
      <c r="AP22" s="191" t="s">
        <v>223</v>
      </c>
      <c r="AQ22" s="191" t="s">
        <v>255</v>
      </c>
      <c r="AR22" s="191" t="s">
        <v>254</v>
      </c>
      <c r="AS22" s="191" t="s">
        <v>256</v>
      </c>
      <c r="AT22" s="191" t="s">
        <v>223</v>
      </c>
      <c r="AU22" s="191" t="s">
        <v>255</v>
      </c>
      <c r="AV22" s="191" t="s">
        <v>254</v>
      </c>
      <c r="AW22" s="191" t="s">
        <v>256</v>
      </c>
      <c r="AX22" s="331"/>
      <c r="AY22" s="333"/>
    </row>
    <row r="23" spans="1:51" x14ac:dyDescent="0.25">
      <c r="A23" s="1"/>
      <c r="B23" s="318" t="s">
        <v>252</v>
      </c>
      <c r="C23" s="324"/>
      <c r="D23" s="324"/>
      <c r="E23" s="319"/>
      <c r="F23" s="318" t="s">
        <v>252</v>
      </c>
      <c r="G23" s="324"/>
      <c r="H23" s="324"/>
      <c r="I23" s="319"/>
      <c r="J23" s="318" t="s">
        <v>252</v>
      </c>
      <c r="K23" s="324"/>
      <c r="L23" s="324"/>
      <c r="M23" s="319"/>
      <c r="N23" s="318" t="s">
        <v>252</v>
      </c>
      <c r="O23" s="324"/>
      <c r="P23" s="324"/>
      <c r="Q23" s="319"/>
      <c r="R23" s="318" t="s">
        <v>252</v>
      </c>
      <c r="S23" s="324"/>
      <c r="T23" s="324"/>
      <c r="U23" s="319"/>
      <c r="V23" s="318" t="s">
        <v>252</v>
      </c>
      <c r="W23" s="324"/>
      <c r="X23" s="324"/>
      <c r="Y23" s="319"/>
      <c r="Z23" s="318" t="s">
        <v>252</v>
      </c>
      <c r="AA23" s="324"/>
      <c r="AB23" s="324"/>
      <c r="AC23" s="319"/>
      <c r="AD23" s="318" t="s">
        <v>252</v>
      </c>
      <c r="AE23" s="324"/>
      <c r="AF23" s="324"/>
      <c r="AG23" s="319"/>
      <c r="AH23" s="318" t="s">
        <v>252</v>
      </c>
      <c r="AI23" s="324"/>
      <c r="AJ23" s="324"/>
      <c r="AK23" s="319"/>
      <c r="AL23" s="318" t="s">
        <v>252</v>
      </c>
      <c r="AM23" s="324"/>
      <c r="AN23" s="324"/>
      <c r="AO23" s="319"/>
      <c r="AP23" s="318" t="s">
        <v>252</v>
      </c>
      <c r="AQ23" s="324"/>
      <c r="AR23" s="324"/>
      <c r="AS23" s="319"/>
      <c r="AT23" s="318" t="s">
        <v>252</v>
      </c>
      <c r="AU23" s="324"/>
      <c r="AV23" s="324"/>
      <c r="AW23" s="319"/>
      <c r="AX23" s="318" t="s">
        <v>252</v>
      </c>
      <c r="AY23" s="319"/>
    </row>
    <row r="24" spans="1:51" x14ac:dyDescent="0.25">
      <c r="A24" s="1" t="s">
        <v>238</v>
      </c>
      <c r="B24" s="1"/>
      <c r="C24" s="181">
        <v>0</v>
      </c>
      <c r="D24" s="181">
        <v>0</v>
      </c>
      <c r="E24" s="181">
        <f>+C24-D24</f>
        <v>0</v>
      </c>
      <c r="F24" s="1"/>
      <c r="G24" s="181">
        <v>0</v>
      </c>
      <c r="H24" s="181">
        <v>0</v>
      </c>
      <c r="I24" s="181">
        <f>+G24-H24</f>
        <v>0</v>
      </c>
      <c r="J24" s="1"/>
      <c r="K24" s="181">
        <v>0</v>
      </c>
      <c r="L24" s="181">
        <v>0</v>
      </c>
      <c r="M24" s="181">
        <f>+K24-L24</f>
        <v>0</v>
      </c>
      <c r="N24" s="1"/>
      <c r="O24" s="181">
        <v>0</v>
      </c>
      <c r="P24" s="181">
        <v>0</v>
      </c>
      <c r="Q24" s="181">
        <f>+O24-P24</f>
        <v>0</v>
      </c>
      <c r="R24" s="1"/>
      <c r="S24" s="181">
        <v>0</v>
      </c>
      <c r="T24" s="181">
        <v>0</v>
      </c>
      <c r="U24" s="181">
        <f>+S24-T24</f>
        <v>0</v>
      </c>
      <c r="V24" s="1"/>
      <c r="W24" s="181">
        <v>0</v>
      </c>
      <c r="X24" s="181">
        <v>0</v>
      </c>
      <c r="Y24" s="181">
        <f>+W24-X24</f>
        <v>0</v>
      </c>
      <c r="Z24" s="1"/>
      <c r="AA24" s="181">
        <v>0</v>
      </c>
      <c r="AB24" s="181">
        <v>0</v>
      </c>
      <c r="AC24" s="181">
        <f>+AA24-AB24</f>
        <v>0</v>
      </c>
      <c r="AD24" s="1"/>
      <c r="AE24" s="181">
        <v>0</v>
      </c>
      <c r="AF24" s="181">
        <v>0</v>
      </c>
      <c r="AG24" s="181">
        <f>+AE24-AF24</f>
        <v>0</v>
      </c>
      <c r="AH24" s="1"/>
      <c r="AI24" s="181">
        <v>0</v>
      </c>
      <c r="AJ24" s="181">
        <v>0</v>
      </c>
      <c r="AK24" s="181">
        <f>+AI24-AJ24</f>
        <v>0</v>
      </c>
      <c r="AL24" s="1"/>
      <c r="AM24" s="181">
        <v>0</v>
      </c>
      <c r="AN24" s="181">
        <v>0</v>
      </c>
      <c r="AO24" s="181">
        <f>+AM24-AN24</f>
        <v>0</v>
      </c>
      <c r="AP24" s="1"/>
      <c r="AQ24" s="181">
        <v>0</v>
      </c>
      <c r="AR24" s="181">
        <v>0</v>
      </c>
      <c r="AS24" s="181">
        <f>+AQ24-AR24</f>
        <v>0</v>
      </c>
      <c r="AT24" s="1"/>
      <c r="AU24" s="181">
        <v>0</v>
      </c>
      <c r="AV24" s="181">
        <v>0</v>
      </c>
      <c r="AW24" s="181">
        <f>+AU24-AV24</f>
        <v>0</v>
      </c>
      <c r="AX24" s="181">
        <v>0</v>
      </c>
      <c r="AY24" s="181">
        <f t="shared" ref="AY24:AY29" si="0">+G24+J24+M24+O24+Q24+S24+U24+W24+Y24+AA24+AC24+AE24</f>
        <v>0</v>
      </c>
    </row>
    <row r="25" spans="1:51" x14ac:dyDescent="0.25">
      <c r="A25" s="1" t="s">
        <v>239</v>
      </c>
      <c r="B25" s="1"/>
      <c r="C25" s="181">
        <v>0</v>
      </c>
      <c r="D25" s="181">
        <v>0</v>
      </c>
      <c r="E25" s="181">
        <f t="shared" ref="E25:E29" si="1">+C25-D25</f>
        <v>0</v>
      </c>
      <c r="F25" s="1"/>
      <c r="G25" s="181">
        <v>0</v>
      </c>
      <c r="H25" s="181">
        <v>0</v>
      </c>
      <c r="I25" s="181">
        <f t="shared" ref="I25:I29" si="2">+G25-H25</f>
        <v>0</v>
      </c>
      <c r="J25" s="1"/>
      <c r="K25" s="181">
        <v>0</v>
      </c>
      <c r="L25" s="181">
        <v>0</v>
      </c>
      <c r="M25" s="181">
        <f t="shared" ref="M25:M29" si="3">+K25-L25</f>
        <v>0</v>
      </c>
      <c r="N25" s="1"/>
      <c r="O25" s="181">
        <v>0</v>
      </c>
      <c r="P25" s="181">
        <v>0</v>
      </c>
      <c r="Q25" s="181">
        <f t="shared" ref="Q25:Q29" si="4">+O25-P25</f>
        <v>0</v>
      </c>
      <c r="R25" s="1"/>
      <c r="S25" s="181">
        <v>0</v>
      </c>
      <c r="T25" s="181">
        <v>0</v>
      </c>
      <c r="U25" s="181">
        <f t="shared" ref="U25:U29" si="5">+S25-T25</f>
        <v>0</v>
      </c>
      <c r="V25" s="1"/>
      <c r="W25" s="181">
        <v>0</v>
      </c>
      <c r="X25" s="181">
        <v>0</v>
      </c>
      <c r="Y25" s="181">
        <f t="shared" ref="Y25:Y29" si="6">+W25-X25</f>
        <v>0</v>
      </c>
      <c r="Z25" s="1"/>
      <c r="AA25" s="181">
        <v>0</v>
      </c>
      <c r="AB25" s="181">
        <v>0</v>
      </c>
      <c r="AC25" s="181">
        <f t="shared" ref="AC25:AC29" si="7">+AA25-AB25</f>
        <v>0</v>
      </c>
      <c r="AD25" s="1"/>
      <c r="AE25" s="181">
        <v>0</v>
      </c>
      <c r="AF25" s="181">
        <v>0</v>
      </c>
      <c r="AG25" s="181">
        <f t="shared" ref="AG25:AG29" si="8">+AE25-AF25</f>
        <v>0</v>
      </c>
      <c r="AH25" s="1"/>
      <c r="AI25" s="181">
        <v>0</v>
      </c>
      <c r="AJ25" s="181">
        <v>0</v>
      </c>
      <c r="AK25" s="181">
        <f t="shared" ref="AK25:AK29" si="9">+AI25-AJ25</f>
        <v>0</v>
      </c>
      <c r="AL25" s="1"/>
      <c r="AM25" s="181">
        <v>0</v>
      </c>
      <c r="AN25" s="181">
        <v>0</v>
      </c>
      <c r="AO25" s="181">
        <f t="shared" ref="AO25:AO29" si="10">+AM25-AN25</f>
        <v>0</v>
      </c>
      <c r="AP25" s="1"/>
      <c r="AQ25" s="181">
        <v>0</v>
      </c>
      <c r="AR25" s="181">
        <v>0</v>
      </c>
      <c r="AS25" s="181">
        <f t="shared" ref="AS25:AS29" si="11">+AQ25-AR25</f>
        <v>0</v>
      </c>
      <c r="AT25" s="1"/>
      <c r="AU25" s="181">
        <v>0</v>
      </c>
      <c r="AV25" s="181">
        <v>0</v>
      </c>
      <c r="AW25" s="181">
        <f t="shared" ref="AW25:AW29" si="12">+AU25-AV25</f>
        <v>0</v>
      </c>
      <c r="AX25" s="181">
        <v>0</v>
      </c>
      <c r="AY25" s="181">
        <f t="shared" si="0"/>
        <v>0</v>
      </c>
    </row>
    <row r="26" spans="1:51" x14ac:dyDescent="0.25">
      <c r="A26" s="1" t="s">
        <v>240</v>
      </c>
      <c r="B26" s="1"/>
      <c r="C26" s="181">
        <v>0</v>
      </c>
      <c r="D26" s="181">
        <v>0</v>
      </c>
      <c r="E26" s="181">
        <f t="shared" si="1"/>
        <v>0</v>
      </c>
      <c r="F26" s="1"/>
      <c r="G26" s="181">
        <v>0</v>
      </c>
      <c r="H26" s="181">
        <v>0</v>
      </c>
      <c r="I26" s="181">
        <f t="shared" si="2"/>
        <v>0</v>
      </c>
      <c r="J26" s="1"/>
      <c r="K26" s="181">
        <v>0</v>
      </c>
      <c r="L26" s="181">
        <v>0</v>
      </c>
      <c r="M26" s="181">
        <f t="shared" si="3"/>
        <v>0</v>
      </c>
      <c r="N26" s="1"/>
      <c r="O26" s="181">
        <v>0</v>
      </c>
      <c r="P26" s="181">
        <v>0</v>
      </c>
      <c r="Q26" s="181">
        <f t="shared" si="4"/>
        <v>0</v>
      </c>
      <c r="R26" s="1"/>
      <c r="S26" s="181">
        <v>0</v>
      </c>
      <c r="T26" s="181">
        <v>0</v>
      </c>
      <c r="U26" s="181">
        <f t="shared" si="5"/>
        <v>0</v>
      </c>
      <c r="V26" s="1"/>
      <c r="W26" s="181">
        <v>0</v>
      </c>
      <c r="X26" s="181">
        <v>0</v>
      </c>
      <c r="Y26" s="181">
        <f t="shared" si="6"/>
        <v>0</v>
      </c>
      <c r="Z26" s="1"/>
      <c r="AA26" s="181">
        <v>0</v>
      </c>
      <c r="AB26" s="181">
        <v>0</v>
      </c>
      <c r="AC26" s="181">
        <f t="shared" si="7"/>
        <v>0</v>
      </c>
      <c r="AD26" s="1"/>
      <c r="AE26" s="181">
        <v>0</v>
      </c>
      <c r="AF26" s="181">
        <v>0</v>
      </c>
      <c r="AG26" s="181">
        <f t="shared" si="8"/>
        <v>0</v>
      </c>
      <c r="AH26" s="1"/>
      <c r="AI26" s="181">
        <v>0</v>
      </c>
      <c r="AJ26" s="181">
        <v>0</v>
      </c>
      <c r="AK26" s="181">
        <f t="shared" si="9"/>
        <v>0</v>
      </c>
      <c r="AL26" s="1"/>
      <c r="AM26" s="181">
        <v>0</v>
      </c>
      <c r="AN26" s="181">
        <v>0</v>
      </c>
      <c r="AO26" s="181">
        <f t="shared" si="10"/>
        <v>0</v>
      </c>
      <c r="AP26" s="1"/>
      <c r="AQ26" s="181">
        <v>0</v>
      </c>
      <c r="AR26" s="181">
        <v>0</v>
      </c>
      <c r="AS26" s="181">
        <f t="shared" si="11"/>
        <v>0</v>
      </c>
      <c r="AT26" s="1"/>
      <c r="AU26" s="181">
        <v>0</v>
      </c>
      <c r="AV26" s="181">
        <v>0</v>
      </c>
      <c r="AW26" s="181">
        <f t="shared" si="12"/>
        <v>0</v>
      </c>
      <c r="AX26" s="181">
        <v>0</v>
      </c>
      <c r="AY26" s="181">
        <f t="shared" si="0"/>
        <v>0</v>
      </c>
    </row>
    <row r="27" spans="1:51" x14ac:dyDescent="0.25">
      <c r="A27" s="1" t="s">
        <v>241</v>
      </c>
      <c r="B27" s="1"/>
      <c r="C27" s="181">
        <v>0</v>
      </c>
      <c r="D27" s="181">
        <v>0</v>
      </c>
      <c r="E27" s="181">
        <f t="shared" si="1"/>
        <v>0</v>
      </c>
      <c r="F27" s="1"/>
      <c r="G27" s="181">
        <v>0</v>
      </c>
      <c r="H27" s="181">
        <v>0</v>
      </c>
      <c r="I27" s="181">
        <f t="shared" si="2"/>
        <v>0</v>
      </c>
      <c r="J27" s="1"/>
      <c r="K27" s="181">
        <v>0</v>
      </c>
      <c r="L27" s="181">
        <v>0</v>
      </c>
      <c r="M27" s="181">
        <f t="shared" si="3"/>
        <v>0</v>
      </c>
      <c r="N27" s="1"/>
      <c r="O27" s="181">
        <v>0</v>
      </c>
      <c r="P27" s="181">
        <v>0</v>
      </c>
      <c r="Q27" s="181">
        <f t="shared" si="4"/>
        <v>0</v>
      </c>
      <c r="R27" s="1"/>
      <c r="S27" s="181">
        <v>0</v>
      </c>
      <c r="T27" s="181">
        <v>0</v>
      </c>
      <c r="U27" s="181">
        <f t="shared" si="5"/>
        <v>0</v>
      </c>
      <c r="V27" s="1"/>
      <c r="W27" s="181">
        <v>0</v>
      </c>
      <c r="X27" s="181">
        <v>0</v>
      </c>
      <c r="Y27" s="181">
        <f t="shared" si="6"/>
        <v>0</v>
      </c>
      <c r="Z27" s="1"/>
      <c r="AA27" s="181">
        <v>0</v>
      </c>
      <c r="AB27" s="181">
        <v>0</v>
      </c>
      <c r="AC27" s="181">
        <f t="shared" si="7"/>
        <v>0</v>
      </c>
      <c r="AD27" s="1"/>
      <c r="AE27" s="181">
        <v>0</v>
      </c>
      <c r="AF27" s="181">
        <v>0</v>
      </c>
      <c r="AG27" s="181">
        <f t="shared" si="8"/>
        <v>0</v>
      </c>
      <c r="AH27" s="1"/>
      <c r="AI27" s="181">
        <v>0</v>
      </c>
      <c r="AJ27" s="181">
        <v>0</v>
      </c>
      <c r="AK27" s="181">
        <f t="shared" si="9"/>
        <v>0</v>
      </c>
      <c r="AL27" s="1"/>
      <c r="AM27" s="181">
        <v>0</v>
      </c>
      <c r="AN27" s="181">
        <v>0</v>
      </c>
      <c r="AO27" s="181">
        <f t="shared" si="10"/>
        <v>0</v>
      </c>
      <c r="AP27" s="1"/>
      <c r="AQ27" s="181">
        <v>0</v>
      </c>
      <c r="AR27" s="181">
        <v>0</v>
      </c>
      <c r="AS27" s="181">
        <f t="shared" si="11"/>
        <v>0</v>
      </c>
      <c r="AT27" s="1"/>
      <c r="AU27" s="181">
        <v>0</v>
      </c>
      <c r="AV27" s="181">
        <v>0</v>
      </c>
      <c r="AW27" s="181">
        <f t="shared" si="12"/>
        <v>0</v>
      </c>
      <c r="AX27" s="181">
        <v>0</v>
      </c>
      <c r="AY27" s="181">
        <f t="shared" si="0"/>
        <v>0</v>
      </c>
    </row>
    <row r="28" spans="1:51" x14ac:dyDescent="0.25">
      <c r="A28" s="1" t="s">
        <v>242</v>
      </c>
      <c r="B28" s="1"/>
      <c r="C28" s="181">
        <v>0</v>
      </c>
      <c r="D28" s="181">
        <v>0</v>
      </c>
      <c r="E28" s="181">
        <f t="shared" si="1"/>
        <v>0</v>
      </c>
      <c r="F28" s="1"/>
      <c r="G28" s="181">
        <v>0</v>
      </c>
      <c r="H28" s="181">
        <v>0</v>
      </c>
      <c r="I28" s="181">
        <f t="shared" si="2"/>
        <v>0</v>
      </c>
      <c r="J28" s="1"/>
      <c r="K28" s="181">
        <v>0</v>
      </c>
      <c r="L28" s="181">
        <v>0</v>
      </c>
      <c r="M28" s="181">
        <f t="shared" si="3"/>
        <v>0</v>
      </c>
      <c r="N28" s="1"/>
      <c r="O28" s="181">
        <v>0</v>
      </c>
      <c r="P28" s="181">
        <v>0</v>
      </c>
      <c r="Q28" s="181">
        <f t="shared" si="4"/>
        <v>0</v>
      </c>
      <c r="R28" s="1"/>
      <c r="S28" s="181">
        <v>0</v>
      </c>
      <c r="T28" s="181">
        <v>0</v>
      </c>
      <c r="U28" s="181">
        <f t="shared" si="5"/>
        <v>0</v>
      </c>
      <c r="V28" s="1"/>
      <c r="W28" s="181">
        <v>0</v>
      </c>
      <c r="X28" s="181">
        <v>0</v>
      </c>
      <c r="Y28" s="181">
        <f t="shared" si="6"/>
        <v>0</v>
      </c>
      <c r="Z28" s="1"/>
      <c r="AA28" s="181">
        <v>0</v>
      </c>
      <c r="AB28" s="181">
        <v>0</v>
      </c>
      <c r="AC28" s="181">
        <f t="shared" si="7"/>
        <v>0</v>
      </c>
      <c r="AD28" s="1"/>
      <c r="AE28" s="181">
        <v>0</v>
      </c>
      <c r="AF28" s="181">
        <v>0</v>
      </c>
      <c r="AG28" s="181">
        <f t="shared" si="8"/>
        <v>0</v>
      </c>
      <c r="AH28" s="1"/>
      <c r="AI28" s="181">
        <v>0</v>
      </c>
      <c r="AJ28" s="181">
        <v>0</v>
      </c>
      <c r="AK28" s="181">
        <f t="shared" si="9"/>
        <v>0</v>
      </c>
      <c r="AL28" s="1"/>
      <c r="AM28" s="181">
        <v>0</v>
      </c>
      <c r="AN28" s="181">
        <v>0</v>
      </c>
      <c r="AO28" s="181">
        <f t="shared" si="10"/>
        <v>0</v>
      </c>
      <c r="AP28" s="1"/>
      <c r="AQ28" s="181">
        <v>0</v>
      </c>
      <c r="AR28" s="181">
        <v>0</v>
      </c>
      <c r="AS28" s="181">
        <f t="shared" si="11"/>
        <v>0</v>
      </c>
      <c r="AT28" s="1"/>
      <c r="AU28" s="181">
        <v>0</v>
      </c>
      <c r="AV28" s="181">
        <v>0</v>
      </c>
      <c r="AW28" s="181">
        <f t="shared" si="12"/>
        <v>0</v>
      </c>
      <c r="AX28" s="181">
        <v>0</v>
      </c>
      <c r="AY28" s="181">
        <f t="shared" si="0"/>
        <v>0</v>
      </c>
    </row>
    <row r="29" spans="1:51" x14ac:dyDescent="0.25">
      <c r="A29" s="1" t="s">
        <v>243</v>
      </c>
      <c r="B29" s="1"/>
      <c r="C29" s="181">
        <v>0</v>
      </c>
      <c r="D29" s="181">
        <v>0</v>
      </c>
      <c r="E29" s="181">
        <f t="shared" si="1"/>
        <v>0</v>
      </c>
      <c r="F29" s="1"/>
      <c r="G29" s="181">
        <v>0</v>
      </c>
      <c r="H29" s="181">
        <v>0</v>
      </c>
      <c r="I29" s="181">
        <f t="shared" si="2"/>
        <v>0</v>
      </c>
      <c r="J29" s="1"/>
      <c r="K29" s="181">
        <v>0</v>
      </c>
      <c r="L29" s="181">
        <v>0</v>
      </c>
      <c r="M29" s="181">
        <f t="shared" si="3"/>
        <v>0</v>
      </c>
      <c r="N29" s="1"/>
      <c r="O29" s="181">
        <v>0</v>
      </c>
      <c r="P29" s="181">
        <v>0</v>
      </c>
      <c r="Q29" s="181">
        <f t="shared" si="4"/>
        <v>0</v>
      </c>
      <c r="R29" s="1"/>
      <c r="S29" s="181">
        <v>0</v>
      </c>
      <c r="T29" s="181">
        <v>0</v>
      </c>
      <c r="U29" s="181">
        <f t="shared" si="5"/>
        <v>0</v>
      </c>
      <c r="V29" s="1"/>
      <c r="W29" s="181">
        <v>0</v>
      </c>
      <c r="X29" s="181">
        <v>0</v>
      </c>
      <c r="Y29" s="181">
        <f t="shared" si="6"/>
        <v>0</v>
      </c>
      <c r="Z29" s="1"/>
      <c r="AA29" s="181">
        <v>0</v>
      </c>
      <c r="AB29" s="181">
        <v>0</v>
      </c>
      <c r="AC29" s="181">
        <f t="shared" si="7"/>
        <v>0</v>
      </c>
      <c r="AD29" s="1"/>
      <c r="AE29" s="181">
        <v>0</v>
      </c>
      <c r="AF29" s="181">
        <v>0</v>
      </c>
      <c r="AG29" s="181">
        <f t="shared" si="8"/>
        <v>0</v>
      </c>
      <c r="AH29" s="1"/>
      <c r="AI29" s="181">
        <v>0</v>
      </c>
      <c r="AJ29" s="181">
        <v>0</v>
      </c>
      <c r="AK29" s="181">
        <f t="shared" si="9"/>
        <v>0</v>
      </c>
      <c r="AL29" s="1"/>
      <c r="AM29" s="181">
        <v>0</v>
      </c>
      <c r="AN29" s="181">
        <v>0</v>
      </c>
      <c r="AO29" s="181">
        <f t="shared" si="10"/>
        <v>0</v>
      </c>
      <c r="AP29" s="1"/>
      <c r="AQ29" s="181">
        <v>0</v>
      </c>
      <c r="AR29" s="181">
        <v>0</v>
      </c>
      <c r="AS29" s="181">
        <f t="shared" si="11"/>
        <v>0</v>
      </c>
      <c r="AT29" s="1"/>
      <c r="AU29" s="181">
        <v>0</v>
      </c>
      <c r="AV29" s="181">
        <v>0</v>
      </c>
      <c r="AW29" s="181">
        <f t="shared" si="12"/>
        <v>0</v>
      </c>
      <c r="AX29" s="181">
        <v>0</v>
      </c>
      <c r="AY29" s="181">
        <f t="shared" si="0"/>
        <v>0</v>
      </c>
    </row>
    <row r="30" spans="1:51" x14ac:dyDescent="0.25">
      <c r="A30" s="1"/>
      <c r="B30" s="318" t="s">
        <v>253</v>
      </c>
      <c r="C30" s="324"/>
      <c r="D30" s="324"/>
      <c r="E30" s="319"/>
      <c r="F30" s="318" t="s">
        <v>253</v>
      </c>
      <c r="G30" s="324"/>
      <c r="H30" s="324"/>
      <c r="I30" s="319"/>
      <c r="J30" s="318" t="s">
        <v>253</v>
      </c>
      <c r="K30" s="324"/>
      <c r="L30" s="324"/>
      <c r="M30" s="319"/>
      <c r="N30" s="318" t="s">
        <v>253</v>
      </c>
      <c r="O30" s="324"/>
      <c r="P30" s="324"/>
      <c r="Q30" s="319"/>
      <c r="R30" s="318" t="s">
        <v>253</v>
      </c>
      <c r="S30" s="324"/>
      <c r="T30" s="324"/>
      <c r="U30" s="319"/>
      <c r="V30" s="318" t="s">
        <v>253</v>
      </c>
      <c r="W30" s="324"/>
      <c r="X30" s="324"/>
      <c r="Y30" s="319"/>
      <c r="Z30" s="318" t="s">
        <v>253</v>
      </c>
      <c r="AA30" s="324"/>
      <c r="AB30" s="324"/>
      <c r="AC30" s="319"/>
      <c r="AD30" s="318" t="s">
        <v>253</v>
      </c>
      <c r="AE30" s="324"/>
      <c r="AF30" s="324"/>
      <c r="AG30" s="319"/>
      <c r="AH30" s="318" t="s">
        <v>253</v>
      </c>
      <c r="AI30" s="324"/>
      <c r="AJ30" s="324"/>
      <c r="AK30" s="319"/>
      <c r="AL30" s="318" t="s">
        <v>253</v>
      </c>
      <c r="AM30" s="324"/>
      <c r="AN30" s="324"/>
      <c r="AO30" s="319"/>
      <c r="AP30" s="318" t="s">
        <v>253</v>
      </c>
      <c r="AQ30" s="324"/>
      <c r="AR30" s="324"/>
      <c r="AS30" s="319"/>
      <c r="AT30" s="318" t="s">
        <v>253</v>
      </c>
      <c r="AU30" s="324"/>
      <c r="AV30" s="324"/>
      <c r="AW30" s="319"/>
      <c r="AX30" s="318" t="s">
        <v>253</v>
      </c>
      <c r="AY30" s="319"/>
    </row>
    <row r="31" spans="1:51" x14ac:dyDescent="0.25">
      <c r="A31" s="1" t="s">
        <v>238</v>
      </c>
      <c r="B31" s="1"/>
      <c r="C31" s="181">
        <v>0</v>
      </c>
      <c r="D31" s="181">
        <v>0</v>
      </c>
      <c r="E31" s="181">
        <f>+C31-D31</f>
        <v>0</v>
      </c>
      <c r="F31" s="1"/>
      <c r="G31" s="181">
        <v>0</v>
      </c>
      <c r="H31" s="181">
        <v>0</v>
      </c>
      <c r="I31" s="181">
        <f>+G31-H31</f>
        <v>0</v>
      </c>
      <c r="J31" s="1"/>
      <c r="K31" s="181">
        <v>0</v>
      </c>
      <c r="L31" s="181">
        <v>0</v>
      </c>
      <c r="M31" s="181">
        <f>+K31-L31</f>
        <v>0</v>
      </c>
      <c r="N31" s="1"/>
      <c r="O31" s="181">
        <v>0</v>
      </c>
      <c r="P31" s="181">
        <v>0</v>
      </c>
      <c r="Q31" s="181">
        <f>+O31-P31</f>
        <v>0</v>
      </c>
      <c r="R31" s="1"/>
      <c r="S31" s="181">
        <v>0</v>
      </c>
      <c r="T31" s="181">
        <v>0</v>
      </c>
      <c r="U31" s="181">
        <f>+S31-T31</f>
        <v>0</v>
      </c>
      <c r="V31" s="1"/>
      <c r="W31" s="181">
        <v>0</v>
      </c>
      <c r="X31" s="181">
        <v>0</v>
      </c>
      <c r="Y31" s="181">
        <f>+W31-X31</f>
        <v>0</v>
      </c>
      <c r="Z31" s="1"/>
      <c r="AA31" s="181">
        <v>0</v>
      </c>
      <c r="AB31" s="181">
        <v>0</v>
      </c>
      <c r="AC31" s="181">
        <f>+AA31-AB31</f>
        <v>0</v>
      </c>
      <c r="AD31" s="1"/>
      <c r="AE31" s="181">
        <v>0</v>
      </c>
      <c r="AF31" s="181">
        <v>0</v>
      </c>
      <c r="AG31" s="181">
        <f>+AE31-AF31</f>
        <v>0</v>
      </c>
      <c r="AH31" s="1"/>
      <c r="AI31" s="181">
        <v>0</v>
      </c>
      <c r="AJ31" s="181">
        <v>0</v>
      </c>
      <c r="AK31" s="181">
        <f>+AI31-AJ31</f>
        <v>0</v>
      </c>
      <c r="AL31" s="1"/>
      <c r="AM31" s="181">
        <v>0</v>
      </c>
      <c r="AN31" s="181">
        <v>0</v>
      </c>
      <c r="AO31" s="181">
        <f>+AM31-AN31</f>
        <v>0</v>
      </c>
      <c r="AP31" s="1"/>
      <c r="AQ31" s="181">
        <v>0</v>
      </c>
      <c r="AR31" s="181">
        <v>0</v>
      </c>
      <c r="AS31" s="181">
        <f>+AQ31-AR31</f>
        <v>0</v>
      </c>
      <c r="AT31" s="1"/>
      <c r="AU31" s="181">
        <v>0</v>
      </c>
      <c r="AV31" s="181">
        <v>0</v>
      </c>
      <c r="AW31" s="181">
        <f>+AU31-AV31</f>
        <v>0</v>
      </c>
      <c r="AX31" s="181">
        <v>0</v>
      </c>
      <c r="AY31" s="181">
        <f t="shared" ref="AY31:AY37" si="13">+G31+J31+M31+O31+Q31+S31+U31+W31+Y31+AA31+AC31+AE31</f>
        <v>0</v>
      </c>
    </row>
    <row r="32" spans="1:51" x14ac:dyDescent="0.25">
      <c r="A32" s="1" t="s">
        <v>239</v>
      </c>
      <c r="B32" s="1"/>
      <c r="C32" s="181">
        <v>0</v>
      </c>
      <c r="D32" s="181">
        <v>0</v>
      </c>
      <c r="E32" s="181">
        <f t="shared" ref="E32:E36" si="14">+C32-D32</f>
        <v>0</v>
      </c>
      <c r="F32" s="1"/>
      <c r="G32" s="181">
        <v>0</v>
      </c>
      <c r="H32" s="181">
        <v>0</v>
      </c>
      <c r="I32" s="181">
        <f t="shared" ref="I32:I36" si="15">+G32-H32</f>
        <v>0</v>
      </c>
      <c r="J32" s="1"/>
      <c r="K32" s="181">
        <v>0</v>
      </c>
      <c r="L32" s="181">
        <v>0</v>
      </c>
      <c r="M32" s="181">
        <f t="shared" ref="M32:M36" si="16">+K32-L32</f>
        <v>0</v>
      </c>
      <c r="N32" s="1"/>
      <c r="O32" s="181">
        <v>0</v>
      </c>
      <c r="P32" s="181">
        <v>0</v>
      </c>
      <c r="Q32" s="181">
        <f t="shared" ref="Q32:Q36" si="17">+O32-P32</f>
        <v>0</v>
      </c>
      <c r="R32" s="1"/>
      <c r="S32" s="181">
        <v>0</v>
      </c>
      <c r="T32" s="181">
        <v>0</v>
      </c>
      <c r="U32" s="181">
        <f t="shared" ref="U32:U36" si="18">+S32-T32</f>
        <v>0</v>
      </c>
      <c r="V32" s="1"/>
      <c r="W32" s="181">
        <v>0</v>
      </c>
      <c r="X32" s="181">
        <v>0</v>
      </c>
      <c r="Y32" s="181">
        <f t="shared" ref="Y32:Y36" si="19">+W32-X32</f>
        <v>0</v>
      </c>
      <c r="Z32" s="1"/>
      <c r="AA32" s="181">
        <v>0</v>
      </c>
      <c r="AB32" s="181">
        <v>0</v>
      </c>
      <c r="AC32" s="181">
        <f t="shared" ref="AC32:AC36" si="20">+AA32-AB32</f>
        <v>0</v>
      </c>
      <c r="AD32" s="1"/>
      <c r="AE32" s="181">
        <v>0</v>
      </c>
      <c r="AF32" s="181">
        <v>0</v>
      </c>
      <c r="AG32" s="181">
        <f t="shared" ref="AG32:AG36" si="21">+AE32-AF32</f>
        <v>0</v>
      </c>
      <c r="AH32" s="1"/>
      <c r="AI32" s="181">
        <v>0</v>
      </c>
      <c r="AJ32" s="181">
        <v>0</v>
      </c>
      <c r="AK32" s="181">
        <f t="shared" ref="AK32:AK36" si="22">+AI32-AJ32</f>
        <v>0</v>
      </c>
      <c r="AL32" s="1"/>
      <c r="AM32" s="181">
        <v>0</v>
      </c>
      <c r="AN32" s="181">
        <v>0</v>
      </c>
      <c r="AO32" s="181">
        <f t="shared" ref="AO32:AO36" si="23">+AM32-AN32</f>
        <v>0</v>
      </c>
      <c r="AP32" s="1"/>
      <c r="AQ32" s="181">
        <v>0</v>
      </c>
      <c r="AR32" s="181">
        <v>0</v>
      </c>
      <c r="AS32" s="181">
        <f t="shared" ref="AS32:AS36" si="24">+AQ32-AR32</f>
        <v>0</v>
      </c>
      <c r="AT32" s="1"/>
      <c r="AU32" s="181">
        <v>0</v>
      </c>
      <c r="AV32" s="181">
        <v>0</v>
      </c>
      <c r="AW32" s="181">
        <f t="shared" ref="AW32:AW36" si="25">+AU32-AV32</f>
        <v>0</v>
      </c>
      <c r="AX32" s="181">
        <v>0</v>
      </c>
      <c r="AY32" s="181">
        <f t="shared" si="13"/>
        <v>0</v>
      </c>
    </row>
    <row r="33" spans="1:51" x14ac:dyDescent="0.25">
      <c r="A33" s="1" t="s">
        <v>240</v>
      </c>
      <c r="B33" s="1"/>
      <c r="C33" s="181">
        <v>0</v>
      </c>
      <c r="D33" s="181">
        <v>0</v>
      </c>
      <c r="E33" s="181">
        <f t="shared" si="14"/>
        <v>0</v>
      </c>
      <c r="F33" s="1"/>
      <c r="G33" s="181">
        <v>0</v>
      </c>
      <c r="H33" s="181">
        <v>0</v>
      </c>
      <c r="I33" s="181">
        <f t="shared" si="15"/>
        <v>0</v>
      </c>
      <c r="J33" s="1"/>
      <c r="K33" s="181">
        <v>0</v>
      </c>
      <c r="L33" s="181">
        <v>0</v>
      </c>
      <c r="M33" s="181">
        <f t="shared" si="16"/>
        <v>0</v>
      </c>
      <c r="N33" s="1"/>
      <c r="O33" s="181">
        <v>0</v>
      </c>
      <c r="P33" s="181">
        <v>0</v>
      </c>
      <c r="Q33" s="181">
        <f t="shared" si="17"/>
        <v>0</v>
      </c>
      <c r="R33" s="1"/>
      <c r="S33" s="181">
        <v>0</v>
      </c>
      <c r="T33" s="181">
        <v>0</v>
      </c>
      <c r="U33" s="181">
        <f t="shared" si="18"/>
        <v>0</v>
      </c>
      <c r="V33" s="1"/>
      <c r="W33" s="181">
        <v>0</v>
      </c>
      <c r="X33" s="181">
        <v>0</v>
      </c>
      <c r="Y33" s="181">
        <f t="shared" si="19"/>
        <v>0</v>
      </c>
      <c r="Z33" s="1"/>
      <c r="AA33" s="181">
        <v>0</v>
      </c>
      <c r="AB33" s="181">
        <v>0</v>
      </c>
      <c r="AC33" s="181">
        <f t="shared" si="20"/>
        <v>0</v>
      </c>
      <c r="AD33" s="1"/>
      <c r="AE33" s="181">
        <v>0</v>
      </c>
      <c r="AF33" s="181">
        <v>0</v>
      </c>
      <c r="AG33" s="181">
        <f t="shared" si="21"/>
        <v>0</v>
      </c>
      <c r="AH33" s="1"/>
      <c r="AI33" s="181">
        <v>0</v>
      </c>
      <c r="AJ33" s="181">
        <v>0</v>
      </c>
      <c r="AK33" s="181">
        <f t="shared" si="22"/>
        <v>0</v>
      </c>
      <c r="AL33" s="1"/>
      <c r="AM33" s="181">
        <v>0</v>
      </c>
      <c r="AN33" s="181">
        <v>0</v>
      </c>
      <c r="AO33" s="181">
        <f t="shared" si="23"/>
        <v>0</v>
      </c>
      <c r="AP33" s="1"/>
      <c r="AQ33" s="181">
        <v>0</v>
      </c>
      <c r="AR33" s="181">
        <v>0</v>
      </c>
      <c r="AS33" s="181">
        <f t="shared" si="24"/>
        <v>0</v>
      </c>
      <c r="AT33" s="1"/>
      <c r="AU33" s="181">
        <v>0</v>
      </c>
      <c r="AV33" s="181">
        <v>0</v>
      </c>
      <c r="AW33" s="181">
        <f t="shared" si="25"/>
        <v>0</v>
      </c>
      <c r="AX33" s="181">
        <v>0</v>
      </c>
      <c r="AY33" s="181">
        <f t="shared" si="13"/>
        <v>0</v>
      </c>
    </row>
    <row r="34" spans="1:51" x14ac:dyDescent="0.25">
      <c r="A34" s="1" t="s">
        <v>241</v>
      </c>
      <c r="B34" s="1"/>
      <c r="C34" s="181">
        <v>0</v>
      </c>
      <c r="D34" s="181">
        <v>0</v>
      </c>
      <c r="E34" s="181">
        <f t="shared" si="14"/>
        <v>0</v>
      </c>
      <c r="F34" s="1"/>
      <c r="G34" s="181">
        <v>0</v>
      </c>
      <c r="H34" s="181">
        <v>0</v>
      </c>
      <c r="I34" s="181">
        <f t="shared" si="15"/>
        <v>0</v>
      </c>
      <c r="J34" s="1"/>
      <c r="K34" s="181">
        <v>0</v>
      </c>
      <c r="L34" s="181">
        <v>0</v>
      </c>
      <c r="M34" s="181">
        <f t="shared" si="16"/>
        <v>0</v>
      </c>
      <c r="N34" s="1"/>
      <c r="O34" s="181">
        <v>0</v>
      </c>
      <c r="P34" s="181">
        <v>0</v>
      </c>
      <c r="Q34" s="181">
        <f t="shared" si="17"/>
        <v>0</v>
      </c>
      <c r="R34" s="1"/>
      <c r="S34" s="181">
        <v>0</v>
      </c>
      <c r="T34" s="181">
        <v>0</v>
      </c>
      <c r="U34" s="181">
        <f t="shared" si="18"/>
        <v>0</v>
      </c>
      <c r="V34" s="1"/>
      <c r="W34" s="181">
        <v>0</v>
      </c>
      <c r="X34" s="181">
        <v>0</v>
      </c>
      <c r="Y34" s="181">
        <f t="shared" si="19"/>
        <v>0</v>
      </c>
      <c r="Z34" s="1"/>
      <c r="AA34" s="181">
        <v>0</v>
      </c>
      <c r="AB34" s="181">
        <v>0</v>
      </c>
      <c r="AC34" s="181">
        <f t="shared" si="20"/>
        <v>0</v>
      </c>
      <c r="AD34" s="1"/>
      <c r="AE34" s="181">
        <v>0</v>
      </c>
      <c r="AF34" s="181">
        <v>0</v>
      </c>
      <c r="AG34" s="181">
        <f t="shared" si="21"/>
        <v>0</v>
      </c>
      <c r="AH34" s="1"/>
      <c r="AI34" s="181">
        <v>0</v>
      </c>
      <c r="AJ34" s="181">
        <v>0</v>
      </c>
      <c r="AK34" s="181">
        <f t="shared" si="22"/>
        <v>0</v>
      </c>
      <c r="AL34" s="1"/>
      <c r="AM34" s="181">
        <v>0</v>
      </c>
      <c r="AN34" s="181">
        <v>0</v>
      </c>
      <c r="AO34" s="181">
        <f t="shared" si="23"/>
        <v>0</v>
      </c>
      <c r="AP34" s="1"/>
      <c r="AQ34" s="181">
        <v>0</v>
      </c>
      <c r="AR34" s="181">
        <v>0</v>
      </c>
      <c r="AS34" s="181">
        <f t="shared" si="24"/>
        <v>0</v>
      </c>
      <c r="AT34" s="1"/>
      <c r="AU34" s="181">
        <v>0</v>
      </c>
      <c r="AV34" s="181">
        <v>0</v>
      </c>
      <c r="AW34" s="181">
        <f t="shared" si="25"/>
        <v>0</v>
      </c>
      <c r="AX34" s="181">
        <v>0</v>
      </c>
      <c r="AY34" s="181">
        <f t="shared" si="13"/>
        <v>0</v>
      </c>
    </row>
    <row r="35" spans="1:51" x14ac:dyDescent="0.25">
      <c r="A35" s="1" t="s">
        <v>242</v>
      </c>
      <c r="B35" s="1"/>
      <c r="C35" s="181">
        <v>0</v>
      </c>
      <c r="D35" s="181">
        <v>0</v>
      </c>
      <c r="E35" s="181">
        <f t="shared" si="14"/>
        <v>0</v>
      </c>
      <c r="F35" s="1"/>
      <c r="G35" s="181">
        <v>0</v>
      </c>
      <c r="H35" s="181">
        <v>0</v>
      </c>
      <c r="I35" s="181">
        <f t="shared" si="15"/>
        <v>0</v>
      </c>
      <c r="J35" s="1"/>
      <c r="K35" s="181">
        <v>0</v>
      </c>
      <c r="L35" s="181">
        <v>0</v>
      </c>
      <c r="M35" s="181">
        <f t="shared" si="16"/>
        <v>0</v>
      </c>
      <c r="N35" s="1"/>
      <c r="O35" s="181">
        <v>0</v>
      </c>
      <c r="P35" s="181">
        <v>0</v>
      </c>
      <c r="Q35" s="181">
        <f t="shared" si="17"/>
        <v>0</v>
      </c>
      <c r="R35" s="1"/>
      <c r="S35" s="181">
        <v>0</v>
      </c>
      <c r="T35" s="181">
        <v>0</v>
      </c>
      <c r="U35" s="181">
        <f t="shared" si="18"/>
        <v>0</v>
      </c>
      <c r="V35" s="1"/>
      <c r="W35" s="181">
        <v>0</v>
      </c>
      <c r="X35" s="181">
        <v>0</v>
      </c>
      <c r="Y35" s="181">
        <f t="shared" si="19"/>
        <v>0</v>
      </c>
      <c r="Z35" s="1"/>
      <c r="AA35" s="181">
        <v>0</v>
      </c>
      <c r="AB35" s="181">
        <v>0</v>
      </c>
      <c r="AC35" s="181">
        <f t="shared" si="20"/>
        <v>0</v>
      </c>
      <c r="AD35" s="1"/>
      <c r="AE35" s="181">
        <v>0</v>
      </c>
      <c r="AF35" s="181">
        <v>0</v>
      </c>
      <c r="AG35" s="181">
        <f t="shared" si="21"/>
        <v>0</v>
      </c>
      <c r="AH35" s="1"/>
      <c r="AI35" s="181">
        <v>0</v>
      </c>
      <c r="AJ35" s="181">
        <v>0</v>
      </c>
      <c r="AK35" s="181">
        <f t="shared" si="22"/>
        <v>0</v>
      </c>
      <c r="AL35" s="1"/>
      <c r="AM35" s="181">
        <v>0</v>
      </c>
      <c r="AN35" s="181">
        <v>0</v>
      </c>
      <c r="AO35" s="181">
        <f t="shared" si="23"/>
        <v>0</v>
      </c>
      <c r="AP35" s="1"/>
      <c r="AQ35" s="181">
        <v>0</v>
      </c>
      <c r="AR35" s="181">
        <v>0</v>
      </c>
      <c r="AS35" s="181">
        <f t="shared" si="24"/>
        <v>0</v>
      </c>
      <c r="AT35" s="1"/>
      <c r="AU35" s="181">
        <v>0</v>
      </c>
      <c r="AV35" s="181">
        <v>0</v>
      </c>
      <c r="AW35" s="181">
        <f t="shared" si="25"/>
        <v>0</v>
      </c>
      <c r="AX35" s="181">
        <v>0</v>
      </c>
      <c r="AY35" s="181">
        <f t="shared" si="13"/>
        <v>0</v>
      </c>
    </row>
    <row r="36" spans="1:51" x14ac:dyDescent="0.25">
      <c r="A36" s="1" t="s">
        <v>243</v>
      </c>
      <c r="B36" s="1"/>
      <c r="C36" s="181">
        <v>0</v>
      </c>
      <c r="D36" s="181">
        <v>0</v>
      </c>
      <c r="E36" s="181">
        <f t="shared" si="14"/>
        <v>0</v>
      </c>
      <c r="F36" s="1"/>
      <c r="G36" s="181">
        <v>0</v>
      </c>
      <c r="H36" s="181">
        <v>0</v>
      </c>
      <c r="I36" s="181">
        <f t="shared" si="15"/>
        <v>0</v>
      </c>
      <c r="J36" s="1"/>
      <c r="K36" s="181">
        <v>0</v>
      </c>
      <c r="L36" s="181">
        <v>0</v>
      </c>
      <c r="M36" s="181">
        <f t="shared" si="16"/>
        <v>0</v>
      </c>
      <c r="N36" s="1"/>
      <c r="O36" s="181">
        <v>0</v>
      </c>
      <c r="P36" s="181">
        <v>0</v>
      </c>
      <c r="Q36" s="181">
        <f t="shared" si="17"/>
        <v>0</v>
      </c>
      <c r="R36" s="1"/>
      <c r="S36" s="181">
        <v>0</v>
      </c>
      <c r="T36" s="181">
        <v>0</v>
      </c>
      <c r="U36" s="181">
        <f t="shared" si="18"/>
        <v>0</v>
      </c>
      <c r="V36" s="1"/>
      <c r="W36" s="181">
        <v>0</v>
      </c>
      <c r="X36" s="181">
        <v>0</v>
      </c>
      <c r="Y36" s="181">
        <f t="shared" si="19"/>
        <v>0</v>
      </c>
      <c r="Z36" s="1"/>
      <c r="AA36" s="181">
        <v>0</v>
      </c>
      <c r="AB36" s="181">
        <v>0</v>
      </c>
      <c r="AC36" s="181">
        <f t="shared" si="20"/>
        <v>0</v>
      </c>
      <c r="AD36" s="1"/>
      <c r="AE36" s="181">
        <v>0</v>
      </c>
      <c r="AF36" s="181">
        <v>0</v>
      </c>
      <c r="AG36" s="181">
        <f t="shared" si="21"/>
        <v>0</v>
      </c>
      <c r="AH36" s="1"/>
      <c r="AI36" s="181">
        <v>0</v>
      </c>
      <c r="AJ36" s="181">
        <v>0</v>
      </c>
      <c r="AK36" s="181">
        <f t="shared" si="22"/>
        <v>0</v>
      </c>
      <c r="AL36" s="1"/>
      <c r="AM36" s="181">
        <v>0</v>
      </c>
      <c r="AN36" s="181">
        <v>0</v>
      </c>
      <c r="AO36" s="181">
        <f t="shared" si="23"/>
        <v>0</v>
      </c>
      <c r="AP36" s="1"/>
      <c r="AQ36" s="181">
        <v>0</v>
      </c>
      <c r="AR36" s="181">
        <v>0</v>
      </c>
      <c r="AS36" s="181">
        <f t="shared" si="24"/>
        <v>0</v>
      </c>
      <c r="AT36" s="1"/>
      <c r="AU36" s="181">
        <v>0</v>
      </c>
      <c r="AV36" s="181">
        <v>0</v>
      </c>
      <c r="AW36" s="181">
        <f t="shared" si="25"/>
        <v>0</v>
      </c>
      <c r="AX36" s="181">
        <v>0</v>
      </c>
      <c r="AY36" s="181">
        <f t="shared" si="13"/>
        <v>0</v>
      </c>
    </row>
    <row r="37" spans="1:5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81"/>
      <c r="AY37" s="181">
        <f t="shared" si="13"/>
        <v>0</v>
      </c>
    </row>
    <row r="38" spans="1:51" x14ac:dyDescent="0.25">
      <c r="A38" s="220" t="s">
        <v>15</v>
      </c>
      <c r="B38" s="221"/>
      <c r="C38" s="222">
        <f>SUM(C24:C37)</f>
        <v>0</v>
      </c>
      <c r="D38" s="222">
        <f>SUM(D24:D37)</f>
        <v>0</v>
      </c>
      <c r="E38" s="222">
        <f>SUM(E24:E37)</f>
        <v>0</v>
      </c>
      <c r="F38" s="221"/>
      <c r="G38" s="222">
        <f>SUM(G24:G37)</f>
        <v>0</v>
      </c>
      <c r="H38" s="222">
        <f>SUM(H24:H37)</f>
        <v>0</v>
      </c>
      <c r="I38" s="222">
        <f>SUM(I24:I37)</f>
        <v>0</v>
      </c>
      <c r="J38" s="221"/>
      <c r="K38" s="222">
        <f>SUM(K24:K37)</f>
        <v>0</v>
      </c>
      <c r="L38" s="222">
        <f>SUM(L24:L37)</f>
        <v>0</v>
      </c>
      <c r="M38" s="222">
        <f>SUM(M24:M37)</f>
        <v>0</v>
      </c>
      <c r="N38" s="221"/>
      <c r="O38" s="222">
        <f>SUM(O24:O37)</f>
        <v>0</v>
      </c>
      <c r="P38" s="222">
        <f>SUM(P24:P37)</f>
        <v>0</v>
      </c>
      <c r="Q38" s="222">
        <f>SUM(Q24:Q37)</f>
        <v>0</v>
      </c>
      <c r="R38" s="221"/>
      <c r="S38" s="222">
        <f>SUM(S24:S37)</f>
        <v>0</v>
      </c>
      <c r="T38" s="222">
        <f>SUM(T24:T37)</f>
        <v>0</v>
      </c>
      <c r="U38" s="222">
        <f>SUM(U24:U37)</f>
        <v>0</v>
      </c>
      <c r="V38" s="221"/>
      <c r="W38" s="222">
        <f>SUM(W24:W37)</f>
        <v>0</v>
      </c>
      <c r="X38" s="222">
        <f>SUM(X24:X37)</f>
        <v>0</v>
      </c>
      <c r="Y38" s="222">
        <f>SUM(Y24:Y37)</f>
        <v>0</v>
      </c>
      <c r="Z38" s="221"/>
      <c r="AA38" s="222">
        <f>SUM(AA24:AA37)</f>
        <v>0</v>
      </c>
      <c r="AB38" s="222">
        <f>SUM(AB24:AB37)</f>
        <v>0</v>
      </c>
      <c r="AC38" s="222">
        <f>SUM(AC24:AC37)</f>
        <v>0</v>
      </c>
      <c r="AD38" s="221"/>
      <c r="AE38" s="222">
        <f>SUM(AE24:AE37)</f>
        <v>0</v>
      </c>
      <c r="AF38" s="222">
        <f>SUM(AF24:AF37)</f>
        <v>0</v>
      </c>
      <c r="AG38" s="222">
        <f>SUM(AG24:AG37)</f>
        <v>0</v>
      </c>
      <c r="AH38" s="221"/>
      <c r="AI38" s="222">
        <f>SUM(AI24:AI37)</f>
        <v>0</v>
      </c>
      <c r="AJ38" s="222">
        <f>SUM(AJ24:AJ37)</f>
        <v>0</v>
      </c>
      <c r="AK38" s="222">
        <f>SUM(AK24:AK37)</f>
        <v>0</v>
      </c>
      <c r="AL38" s="221"/>
      <c r="AM38" s="222">
        <f>SUM(AM24:AM37)</f>
        <v>0</v>
      </c>
      <c r="AN38" s="222">
        <f>SUM(AN24:AN37)</f>
        <v>0</v>
      </c>
      <c r="AO38" s="222">
        <f>SUM(AO24:AO37)</f>
        <v>0</v>
      </c>
      <c r="AP38" s="221"/>
      <c r="AQ38" s="222">
        <f>SUM(AQ24:AQ37)</f>
        <v>0</v>
      </c>
      <c r="AR38" s="222">
        <f>SUM(AR24:AR37)</f>
        <v>0</v>
      </c>
      <c r="AS38" s="222">
        <f>SUM(AS24:AS37)</f>
        <v>0</v>
      </c>
      <c r="AT38" s="221"/>
      <c r="AU38" s="222">
        <f>SUM(AU24:AU37)</f>
        <v>0</v>
      </c>
      <c r="AV38" s="222">
        <f>SUM(AV24:AV37)</f>
        <v>0</v>
      </c>
      <c r="AW38" s="222">
        <f>SUM(AW24:AW37)</f>
        <v>0</v>
      </c>
      <c r="AX38" s="222">
        <f>SUM(AX24:AX37)</f>
        <v>0</v>
      </c>
      <c r="AY38" s="222">
        <f>SUM(AY24:AY37)</f>
        <v>0</v>
      </c>
    </row>
    <row r="39" spans="1:5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</row>
    <row r="40" spans="1:5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</row>
    <row r="42" spans="1:51" ht="18.75" x14ac:dyDescent="0.3">
      <c r="A42" s="325" t="s">
        <v>244</v>
      </c>
      <c r="B42" s="325"/>
      <c r="C42" s="325"/>
      <c r="D42" s="325"/>
      <c r="E42" s="325"/>
      <c r="F42" s="325"/>
      <c r="G42" s="325"/>
      <c r="H42" s="325"/>
      <c r="I42" s="325"/>
      <c r="J42" s="325"/>
      <c r="K42" s="325"/>
      <c r="L42" s="325"/>
      <c r="M42" s="325"/>
      <c r="N42" s="325"/>
      <c r="O42" s="325"/>
      <c r="P42" s="325"/>
      <c r="Q42" s="325"/>
      <c r="R42" s="325"/>
      <c r="S42" s="325"/>
      <c r="T42" s="325"/>
      <c r="U42" s="325"/>
      <c r="V42" s="325"/>
      <c r="W42" s="325"/>
      <c r="X42" s="325"/>
      <c r="Y42" s="325"/>
      <c r="Z42" s="325"/>
      <c r="AA42" s="325"/>
      <c r="AB42" s="325"/>
      <c r="AC42" s="325"/>
      <c r="AD42" s="325"/>
      <c r="AE42" s="325"/>
      <c r="AF42" s="183"/>
      <c r="AG42" s="183"/>
      <c r="AH42" s="183"/>
      <c r="AI42" s="183"/>
      <c r="AJ42" s="183"/>
      <c r="AK42" s="183"/>
      <c r="AL42" s="183"/>
      <c r="AM42" s="183"/>
      <c r="AN42" s="183"/>
      <c r="AO42" s="183"/>
      <c r="AP42" s="183"/>
      <c r="AQ42" s="183"/>
      <c r="AR42" s="183"/>
      <c r="AS42" s="183"/>
      <c r="AT42" s="183"/>
      <c r="AU42" s="183"/>
      <c r="AV42" s="183"/>
      <c r="AW42" s="183"/>
      <c r="AX42" s="1"/>
      <c r="AY42" s="1"/>
    </row>
    <row r="43" spans="1:51" ht="18.75" customHeight="1" x14ac:dyDescent="0.3">
      <c r="A43" s="328" t="s">
        <v>3</v>
      </c>
      <c r="B43" s="321" t="s">
        <v>224</v>
      </c>
      <c r="C43" s="322"/>
      <c r="D43" s="322"/>
      <c r="E43" s="323"/>
      <c r="F43" s="321" t="s">
        <v>225</v>
      </c>
      <c r="G43" s="322"/>
      <c r="H43" s="322"/>
      <c r="I43" s="323"/>
      <c r="J43" s="321" t="s">
        <v>226</v>
      </c>
      <c r="K43" s="322"/>
      <c r="L43" s="322"/>
      <c r="M43" s="323"/>
      <c r="N43" s="321" t="s">
        <v>227</v>
      </c>
      <c r="O43" s="322"/>
      <c r="P43" s="322"/>
      <c r="Q43" s="323"/>
      <c r="R43" s="321" t="s">
        <v>228</v>
      </c>
      <c r="S43" s="322"/>
      <c r="T43" s="322"/>
      <c r="U43" s="323"/>
      <c r="V43" s="321" t="s">
        <v>229</v>
      </c>
      <c r="W43" s="322"/>
      <c r="X43" s="322"/>
      <c r="Y43" s="323"/>
      <c r="Z43" s="321" t="s">
        <v>230</v>
      </c>
      <c r="AA43" s="322"/>
      <c r="AB43" s="322"/>
      <c r="AC43" s="323"/>
      <c r="AD43" s="321" t="s">
        <v>231</v>
      </c>
      <c r="AE43" s="322"/>
      <c r="AF43" s="322"/>
      <c r="AG43" s="323"/>
      <c r="AH43" s="321" t="s">
        <v>232</v>
      </c>
      <c r="AI43" s="322"/>
      <c r="AJ43" s="322"/>
      <c r="AK43" s="323"/>
      <c r="AL43" s="321" t="s">
        <v>233</v>
      </c>
      <c r="AM43" s="322"/>
      <c r="AN43" s="322"/>
      <c r="AO43" s="323"/>
      <c r="AP43" s="321" t="s">
        <v>234</v>
      </c>
      <c r="AQ43" s="322"/>
      <c r="AR43" s="322"/>
      <c r="AS43" s="323"/>
      <c r="AT43" s="321" t="s">
        <v>235</v>
      </c>
      <c r="AU43" s="322"/>
      <c r="AV43" s="322"/>
      <c r="AW43" s="323"/>
      <c r="AX43" s="330" t="s">
        <v>236</v>
      </c>
      <c r="AY43" s="332" t="s">
        <v>237</v>
      </c>
    </row>
    <row r="44" spans="1:51" ht="75" x14ac:dyDescent="0.25">
      <c r="A44" s="329"/>
      <c r="B44" s="191" t="s">
        <v>223</v>
      </c>
      <c r="C44" s="191" t="s">
        <v>255</v>
      </c>
      <c r="D44" s="191" t="s">
        <v>254</v>
      </c>
      <c r="E44" s="191" t="s">
        <v>256</v>
      </c>
      <c r="F44" s="191" t="s">
        <v>223</v>
      </c>
      <c r="G44" s="191" t="s">
        <v>255</v>
      </c>
      <c r="H44" s="191" t="s">
        <v>254</v>
      </c>
      <c r="I44" s="191" t="s">
        <v>256</v>
      </c>
      <c r="J44" s="191" t="s">
        <v>223</v>
      </c>
      <c r="K44" s="191" t="s">
        <v>255</v>
      </c>
      <c r="L44" s="191" t="s">
        <v>254</v>
      </c>
      <c r="M44" s="191" t="s">
        <v>256</v>
      </c>
      <c r="N44" s="191" t="s">
        <v>223</v>
      </c>
      <c r="O44" s="191" t="s">
        <v>255</v>
      </c>
      <c r="P44" s="191" t="s">
        <v>254</v>
      </c>
      <c r="Q44" s="191" t="s">
        <v>256</v>
      </c>
      <c r="R44" s="191" t="s">
        <v>223</v>
      </c>
      <c r="S44" s="191" t="s">
        <v>255</v>
      </c>
      <c r="T44" s="191" t="s">
        <v>254</v>
      </c>
      <c r="U44" s="191" t="s">
        <v>256</v>
      </c>
      <c r="V44" s="191" t="s">
        <v>223</v>
      </c>
      <c r="W44" s="191" t="s">
        <v>255</v>
      </c>
      <c r="X44" s="191" t="s">
        <v>254</v>
      </c>
      <c r="Y44" s="191" t="s">
        <v>256</v>
      </c>
      <c r="Z44" s="191" t="s">
        <v>223</v>
      </c>
      <c r="AA44" s="191" t="s">
        <v>255</v>
      </c>
      <c r="AB44" s="191" t="s">
        <v>254</v>
      </c>
      <c r="AC44" s="191" t="s">
        <v>256</v>
      </c>
      <c r="AD44" s="191" t="s">
        <v>223</v>
      </c>
      <c r="AE44" s="191" t="s">
        <v>255</v>
      </c>
      <c r="AF44" s="191" t="s">
        <v>254</v>
      </c>
      <c r="AG44" s="191" t="s">
        <v>256</v>
      </c>
      <c r="AH44" s="191" t="s">
        <v>223</v>
      </c>
      <c r="AI44" s="191" t="s">
        <v>255</v>
      </c>
      <c r="AJ44" s="191" t="s">
        <v>254</v>
      </c>
      <c r="AK44" s="191" t="s">
        <v>256</v>
      </c>
      <c r="AL44" s="191" t="s">
        <v>223</v>
      </c>
      <c r="AM44" s="191" t="s">
        <v>255</v>
      </c>
      <c r="AN44" s="191" t="s">
        <v>254</v>
      </c>
      <c r="AO44" s="191" t="s">
        <v>256</v>
      </c>
      <c r="AP44" s="191" t="s">
        <v>223</v>
      </c>
      <c r="AQ44" s="191" t="s">
        <v>255</v>
      </c>
      <c r="AR44" s="191" t="s">
        <v>254</v>
      </c>
      <c r="AS44" s="191" t="s">
        <v>256</v>
      </c>
      <c r="AT44" s="191" t="s">
        <v>223</v>
      </c>
      <c r="AU44" s="191" t="s">
        <v>255</v>
      </c>
      <c r="AV44" s="191" t="s">
        <v>254</v>
      </c>
      <c r="AW44" s="191" t="s">
        <v>256</v>
      </c>
      <c r="AX44" s="331"/>
      <c r="AY44" s="333"/>
    </row>
    <row r="45" spans="1:51" x14ac:dyDescent="0.25">
      <c r="A45" s="1"/>
      <c r="B45" s="318" t="s">
        <v>252</v>
      </c>
      <c r="C45" s="324"/>
      <c r="D45" s="324"/>
      <c r="E45" s="319"/>
      <c r="F45" s="318" t="s">
        <v>252</v>
      </c>
      <c r="G45" s="324"/>
      <c r="H45" s="324"/>
      <c r="I45" s="319"/>
      <c r="J45" s="318" t="s">
        <v>252</v>
      </c>
      <c r="K45" s="324"/>
      <c r="L45" s="324"/>
      <c r="M45" s="319"/>
      <c r="N45" s="318" t="s">
        <v>252</v>
      </c>
      <c r="O45" s="324"/>
      <c r="P45" s="324"/>
      <c r="Q45" s="319"/>
      <c r="R45" s="318" t="s">
        <v>252</v>
      </c>
      <c r="S45" s="324"/>
      <c r="T45" s="324"/>
      <c r="U45" s="319"/>
      <c r="V45" s="318" t="s">
        <v>252</v>
      </c>
      <c r="W45" s="324"/>
      <c r="X45" s="324"/>
      <c r="Y45" s="319"/>
      <c r="Z45" s="318" t="s">
        <v>252</v>
      </c>
      <c r="AA45" s="324"/>
      <c r="AB45" s="324"/>
      <c r="AC45" s="319"/>
      <c r="AD45" s="318" t="s">
        <v>252</v>
      </c>
      <c r="AE45" s="324"/>
      <c r="AF45" s="324"/>
      <c r="AG45" s="319"/>
      <c r="AH45" s="318" t="s">
        <v>252</v>
      </c>
      <c r="AI45" s="324"/>
      <c r="AJ45" s="324"/>
      <c r="AK45" s="319"/>
      <c r="AL45" s="318" t="s">
        <v>252</v>
      </c>
      <c r="AM45" s="324"/>
      <c r="AN45" s="324"/>
      <c r="AO45" s="319"/>
      <c r="AP45" s="318" t="s">
        <v>252</v>
      </c>
      <c r="AQ45" s="324"/>
      <c r="AR45" s="324"/>
      <c r="AS45" s="319"/>
      <c r="AT45" s="318" t="s">
        <v>252</v>
      </c>
      <c r="AU45" s="324"/>
      <c r="AV45" s="324"/>
      <c r="AW45" s="319"/>
      <c r="AX45" s="318" t="s">
        <v>252</v>
      </c>
      <c r="AY45" s="319"/>
    </row>
    <row r="46" spans="1:51" x14ac:dyDescent="0.25">
      <c r="A46" s="1" t="s">
        <v>238</v>
      </c>
      <c r="B46" s="1"/>
      <c r="C46" s="181">
        <v>0</v>
      </c>
      <c r="D46" s="181">
        <v>0</v>
      </c>
      <c r="E46" s="181">
        <f>+C46-D46</f>
        <v>0</v>
      </c>
      <c r="F46" s="1"/>
      <c r="G46" s="181">
        <v>0</v>
      </c>
      <c r="H46" s="181">
        <v>0</v>
      </c>
      <c r="I46" s="181">
        <f>+G46-H46</f>
        <v>0</v>
      </c>
      <c r="J46" s="1"/>
      <c r="K46" s="181">
        <v>0</v>
      </c>
      <c r="L46" s="181">
        <v>0</v>
      </c>
      <c r="M46" s="181">
        <f>+K46-L46</f>
        <v>0</v>
      </c>
      <c r="N46" s="1"/>
      <c r="O46" s="181">
        <v>0</v>
      </c>
      <c r="P46" s="181">
        <v>0</v>
      </c>
      <c r="Q46" s="181">
        <f>+O46-P46</f>
        <v>0</v>
      </c>
      <c r="R46" s="1"/>
      <c r="S46" s="181">
        <v>0</v>
      </c>
      <c r="T46" s="181">
        <v>0</v>
      </c>
      <c r="U46" s="181">
        <f>+S46-T46</f>
        <v>0</v>
      </c>
      <c r="V46" s="1"/>
      <c r="W46" s="181">
        <v>0</v>
      </c>
      <c r="X46" s="181">
        <v>0</v>
      </c>
      <c r="Y46" s="181">
        <f>+W46-X46</f>
        <v>0</v>
      </c>
      <c r="Z46" s="1"/>
      <c r="AA46" s="181">
        <v>0</v>
      </c>
      <c r="AB46" s="181">
        <v>0</v>
      </c>
      <c r="AC46" s="181">
        <f>+AA46-AB46</f>
        <v>0</v>
      </c>
      <c r="AD46" s="1"/>
      <c r="AE46" s="181">
        <v>0</v>
      </c>
      <c r="AF46" s="181">
        <v>0</v>
      </c>
      <c r="AG46" s="181">
        <f>+AE46-AF46</f>
        <v>0</v>
      </c>
      <c r="AH46" s="1"/>
      <c r="AI46" s="181">
        <v>0</v>
      </c>
      <c r="AJ46" s="181">
        <v>0</v>
      </c>
      <c r="AK46" s="181">
        <f>+AI46-AJ46</f>
        <v>0</v>
      </c>
      <c r="AL46" s="1"/>
      <c r="AM46" s="181">
        <v>0</v>
      </c>
      <c r="AN46" s="181">
        <v>0</v>
      </c>
      <c r="AO46" s="181">
        <f>+AM46-AN46</f>
        <v>0</v>
      </c>
      <c r="AP46" s="1"/>
      <c r="AQ46" s="181">
        <v>0</v>
      </c>
      <c r="AR46" s="181">
        <v>0</v>
      </c>
      <c r="AS46" s="181">
        <f>+AQ46-AR46</f>
        <v>0</v>
      </c>
      <c r="AT46" s="1"/>
      <c r="AU46" s="181">
        <v>0</v>
      </c>
      <c r="AV46" s="181">
        <v>0</v>
      </c>
      <c r="AW46" s="181">
        <f>+AU46-AV46</f>
        <v>0</v>
      </c>
      <c r="AX46" s="181">
        <v>0</v>
      </c>
      <c r="AY46" s="181">
        <f t="shared" ref="AY46:AY51" si="26">+G46+J46+M46+O46+Q46+S46+U46+W46+Y46+AA46+AC46+AE46</f>
        <v>0</v>
      </c>
    </row>
    <row r="47" spans="1:51" x14ac:dyDescent="0.25">
      <c r="A47" s="1" t="s">
        <v>239</v>
      </c>
      <c r="B47" s="1"/>
      <c r="C47" s="181">
        <v>0</v>
      </c>
      <c r="D47" s="181">
        <v>0</v>
      </c>
      <c r="E47" s="181">
        <f t="shared" ref="E47:E51" si="27">+C47-D47</f>
        <v>0</v>
      </c>
      <c r="F47" s="1"/>
      <c r="G47" s="181">
        <v>0</v>
      </c>
      <c r="H47" s="181">
        <v>0</v>
      </c>
      <c r="I47" s="181">
        <f t="shared" ref="I47:I51" si="28">+G47-H47</f>
        <v>0</v>
      </c>
      <c r="J47" s="1"/>
      <c r="K47" s="181">
        <v>0</v>
      </c>
      <c r="L47" s="181">
        <v>0</v>
      </c>
      <c r="M47" s="181">
        <f t="shared" ref="M47:M51" si="29">+K47-L47</f>
        <v>0</v>
      </c>
      <c r="N47" s="1"/>
      <c r="O47" s="181">
        <v>0</v>
      </c>
      <c r="P47" s="181">
        <v>0</v>
      </c>
      <c r="Q47" s="181">
        <f t="shared" ref="Q47:Q51" si="30">+O47-P47</f>
        <v>0</v>
      </c>
      <c r="R47" s="1"/>
      <c r="S47" s="181">
        <v>0</v>
      </c>
      <c r="T47" s="181">
        <v>0</v>
      </c>
      <c r="U47" s="181">
        <f t="shared" ref="U47:U51" si="31">+S47-T47</f>
        <v>0</v>
      </c>
      <c r="V47" s="1"/>
      <c r="W47" s="181">
        <v>0</v>
      </c>
      <c r="X47" s="181">
        <v>0</v>
      </c>
      <c r="Y47" s="181">
        <f t="shared" ref="Y47:Y51" si="32">+W47-X47</f>
        <v>0</v>
      </c>
      <c r="Z47" s="1"/>
      <c r="AA47" s="181">
        <v>0</v>
      </c>
      <c r="AB47" s="181">
        <v>0</v>
      </c>
      <c r="AC47" s="181">
        <f t="shared" ref="AC47:AC51" si="33">+AA47-AB47</f>
        <v>0</v>
      </c>
      <c r="AD47" s="1"/>
      <c r="AE47" s="181">
        <v>0</v>
      </c>
      <c r="AF47" s="181">
        <v>0</v>
      </c>
      <c r="AG47" s="181">
        <f t="shared" ref="AG47:AG51" si="34">+AE47-AF47</f>
        <v>0</v>
      </c>
      <c r="AH47" s="1"/>
      <c r="AI47" s="181">
        <v>0</v>
      </c>
      <c r="AJ47" s="181">
        <v>0</v>
      </c>
      <c r="AK47" s="181">
        <f t="shared" ref="AK47:AK51" si="35">+AI47-AJ47</f>
        <v>0</v>
      </c>
      <c r="AL47" s="1"/>
      <c r="AM47" s="181">
        <v>0</v>
      </c>
      <c r="AN47" s="181">
        <v>0</v>
      </c>
      <c r="AO47" s="181">
        <f t="shared" ref="AO47:AO51" si="36">+AM47-AN47</f>
        <v>0</v>
      </c>
      <c r="AP47" s="1"/>
      <c r="AQ47" s="181">
        <v>0</v>
      </c>
      <c r="AR47" s="181">
        <v>0</v>
      </c>
      <c r="AS47" s="181">
        <f t="shared" ref="AS47:AS51" si="37">+AQ47-AR47</f>
        <v>0</v>
      </c>
      <c r="AT47" s="1"/>
      <c r="AU47" s="181">
        <v>0</v>
      </c>
      <c r="AV47" s="181">
        <v>0</v>
      </c>
      <c r="AW47" s="181">
        <f t="shared" ref="AW47:AW51" si="38">+AU47-AV47</f>
        <v>0</v>
      </c>
      <c r="AX47" s="181">
        <v>0</v>
      </c>
      <c r="AY47" s="181">
        <f t="shared" si="26"/>
        <v>0</v>
      </c>
    </row>
    <row r="48" spans="1:51" x14ac:dyDescent="0.25">
      <c r="A48" s="1" t="s">
        <v>240</v>
      </c>
      <c r="B48" s="1"/>
      <c r="C48" s="181">
        <v>0</v>
      </c>
      <c r="D48" s="181">
        <v>0</v>
      </c>
      <c r="E48" s="181">
        <f t="shared" si="27"/>
        <v>0</v>
      </c>
      <c r="F48" s="1"/>
      <c r="G48" s="181">
        <v>0</v>
      </c>
      <c r="H48" s="181">
        <v>0</v>
      </c>
      <c r="I48" s="181">
        <f t="shared" si="28"/>
        <v>0</v>
      </c>
      <c r="J48" s="1"/>
      <c r="K48" s="181">
        <v>0</v>
      </c>
      <c r="L48" s="181">
        <v>0</v>
      </c>
      <c r="M48" s="181">
        <f t="shared" si="29"/>
        <v>0</v>
      </c>
      <c r="N48" s="1"/>
      <c r="O48" s="181">
        <v>0</v>
      </c>
      <c r="P48" s="181">
        <v>0</v>
      </c>
      <c r="Q48" s="181">
        <f t="shared" si="30"/>
        <v>0</v>
      </c>
      <c r="R48" s="1"/>
      <c r="S48" s="181">
        <v>0</v>
      </c>
      <c r="T48" s="181">
        <v>0</v>
      </c>
      <c r="U48" s="181">
        <f t="shared" si="31"/>
        <v>0</v>
      </c>
      <c r="V48" s="1"/>
      <c r="W48" s="181">
        <v>0</v>
      </c>
      <c r="X48" s="181">
        <v>0</v>
      </c>
      <c r="Y48" s="181">
        <f t="shared" si="32"/>
        <v>0</v>
      </c>
      <c r="Z48" s="1"/>
      <c r="AA48" s="181">
        <v>0</v>
      </c>
      <c r="AB48" s="181">
        <v>0</v>
      </c>
      <c r="AC48" s="181">
        <f t="shared" si="33"/>
        <v>0</v>
      </c>
      <c r="AD48" s="1"/>
      <c r="AE48" s="181">
        <v>0</v>
      </c>
      <c r="AF48" s="181">
        <v>0</v>
      </c>
      <c r="AG48" s="181">
        <f t="shared" si="34"/>
        <v>0</v>
      </c>
      <c r="AH48" s="1"/>
      <c r="AI48" s="181">
        <v>0</v>
      </c>
      <c r="AJ48" s="181">
        <v>0</v>
      </c>
      <c r="AK48" s="181">
        <f t="shared" si="35"/>
        <v>0</v>
      </c>
      <c r="AL48" s="1"/>
      <c r="AM48" s="181">
        <v>0</v>
      </c>
      <c r="AN48" s="181">
        <v>0</v>
      </c>
      <c r="AO48" s="181">
        <f t="shared" si="36"/>
        <v>0</v>
      </c>
      <c r="AP48" s="1"/>
      <c r="AQ48" s="181">
        <v>0</v>
      </c>
      <c r="AR48" s="181">
        <v>0</v>
      </c>
      <c r="AS48" s="181">
        <f t="shared" si="37"/>
        <v>0</v>
      </c>
      <c r="AT48" s="1"/>
      <c r="AU48" s="181">
        <v>0</v>
      </c>
      <c r="AV48" s="181">
        <v>0</v>
      </c>
      <c r="AW48" s="181">
        <f t="shared" si="38"/>
        <v>0</v>
      </c>
      <c r="AX48" s="181">
        <v>0</v>
      </c>
      <c r="AY48" s="181">
        <f t="shared" si="26"/>
        <v>0</v>
      </c>
    </row>
    <row r="49" spans="1:51" x14ac:dyDescent="0.25">
      <c r="A49" s="1" t="s">
        <v>241</v>
      </c>
      <c r="B49" s="1"/>
      <c r="C49" s="181">
        <v>0</v>
      </c>
      <c r="D49" s="181">
        <v>0</v>
      </c>
      <c r="E49" s="181">
        <f t="shared" si="27"/>
        <v>0</v>
      </c>
      <c r="F49" s="1"/>
      <c r="G49" s="181">
        <v>0</v>
      </c>
      <c r="H49" s="181">
        <v>0</v>
      </c>
      <c r="I49" s="181">
        <f t="shared" si="28"/>
        <v>0</v>
      </c>
      <c r="J49" s="1"/>
      <c r="K49" s="181">
        <v>0</v>
      </c>
      <c r="L49" s="181">
        <v>0</v>
      </c>
      <c r="M49" s="181">
        <f t="shared" si="29"/>
        <v>0</v>
      </c>
      <c r="N49" s="1"/>
      <c r="O49" s="181">
        <v>0</v>
      </c>
      <c r="P49" s="181">
        <v>0</v>
      </c>
      <c r="Q49" s="181">
        <f t="shared" si="30"/>
        <v>0</v>
      </c>
      <c r="R49" s="1"/>
      <c r="S49" s="181">
        <v>0</v>
      </c>
      <c r="T49" s="181">
        <v>0</v>
      </c>
      <c r="U49" s="181">
        <f t="shared" si="31"/>
        <v>0</v>
      </c>
      <c r="V49" s="1"/>
      <c r="W49" s="181">
        <v>0</v>
      </c>
      <c r="X49" s="181">
        <v>0</v>
      </c>
      <c r="Y49" s="181">
        <f t="shared" si="32"/>
        <v>0</v>
      </c>
      <c r="Z49" s="1"/>
      <c r="AA49" s="181">
        <v>0</v>
      </c>
      <c r="AB49" s="181">
        <v>0</v>
      </c>
      <c r="AC49" s="181">
        <f t="shared" si="33"/>
        <v>0</v>
      </c>
      <c r="AD49" s="1"/>
      <c r="AE49" s="181">
        <v>0</v>
      </c>
      <c r="AF49" s="181">
        <v>0</v>
      </c>
      <c r="AG49" s="181">
        <f t="shared" si="34"/>
        <v>0</v>
      </c>
      <c r="AH49" s="1"/>
      <c r="AI49" s="181">
        <v>0</v>
      </c>
      <c r="AJ49" s="181">
        <v>0</v>
      </c>
      <c r="AK49" s="181">
        <f t="shared" si="35"/>
        <v>0</v>
      </c>
      <c r="AL49" s="1"/>
      <c r="AM49" s="181">
        <v>0</v>
      </c>
      <c r="AN49" s="181">
        <v>0</v>
      </c>
      <c r="AO49" s="181">
        <f t="shared" si="36"/>
        <v>0</v>
      </c>
      <c r="AP49" s="1"/>
      <c r="AQ49" s="181">
        <v>0</v>
      </c>
      <c r="AR49" s="181">
        <v>0</v>
      </c>
      <c r="AS49" s="181">
        <f t="shared" si="37"/>
        <v>0</v>
      </c>
      <c r="AT49" s="1"/>
      <c r="AU49" s="181">
        <v>0</v>
      </c>
      <c r="AV49" s="181">
        <v>0</v>
      </c>
      <c r="AW49" s="181">
        <f t="shared" si="38"/>
        <v>0</v>
      </c>
      <c r="AX49" s="181">
        <v>0</v>
      </c>
      <c r="AY49" s="181">
        <f t="shared" si="26"/>
        <v>0</v>
      </c>
    </row>
    <row r="50" spans="1:51" x14ac:dyDescent="0.25">
      <c r="A50" s="1" t="s">
        <v>242</v>
      </c>
      <c r="B50" s="1"/>
      <c r="C50" s="181">
        <v>0</v>
      </c>
      <c r="D50" s="181">
        <v>0</v>
      </c>
      <c r="E50" s="181">
        <f t="shared" si="27"/>
        <v>0</v>
      </c>
      <c r="F50" s="1"/>
      <c r="G50" s="181">
        <v>0</v>
      </c>
      <c r="H50" s="181">
        <v>0</v>
      </c>
      <c r="I50" s="181">
        <f t="shared" si="28"/>
        <v>0</v>
      </c>
      <c r="J50" s="1"/>
      <c r="K50" s="181">
        <v>0</v>
      </c>
      <c r="L50" s="181">
        <v>0</v>
      </c>
      <c r="M50" s="181">
        <f t="shared" si="29"/>
        <v>0</v>
      </c>
      <c r="N50" s="1"/>
      <c r="O50" s="181">
        <v>0</v>
      </c>
      <c r="P50" s="181">
        <v>0</v>
      </c>
      <c r="Q50" s="181">
        <f t="shared" si="30"/>
        <v>0</v>
      </c>
      <c r="R50" s="1"/>
      <c r="S50" s="181">
        <v>0</v>
      </c>
      <c r="T50" s="181">
        <v>0</v>
      </c>
      <c r="U50" s="181">
        <f t="shared" si="31"/>
        <v>0</v>
      </c>
      <c r="V50" s="1"/>
      <c r="W50" s="181">
        <v>0</v>
      </c>
      <c r="X50" s="181">
        <v>0</v>
      </c>
      <c r="Y50" s="181">
        <f t="shared" si="32"/>
        <v>0</v>
      </c>
      <c r="Z50" s="1"/>
      <c r="AA50" s="181">
        <v>0</v>
      </c>
      <c r="AB50" s="181">
        <v>0</v>
      </c>
      <c r="AC50" s="181">
        <f t="shared" si="33"/>
        <v>0</v>
      </c>
      <c r="AD50" s="1"/>
      <c r="AE50" s="181">
        <v>0</v>
      </c>
      <c r="AF50" s="181">
        <v>0</v>
      </c>
      <c r="AG50" s="181">
        <f t="shared" si="34"/>
        <v>0</v>
      </c>
      <c r="AH50" s="1"/>
      <c r="AI50" s="181">
        <v>0</v>
      </c>
      <c r="AJ50" s="181">
        <v>0</v>
      </c>
      <c r="AK50" s="181">
        <f t="shared" si="35"/>
        <v>0</v>
      </c>
      <c r="AL50" s="1"/>
      <c r="AM50" s="181">
        <v>0</v>
      </c>
      <c r="AN50" s="181">
        <v>0</v>
      </c>
      <c r="AO50" s="181">
        <f t="shared" si="36"/>
        <v>0</v>
      </c>
      <c r="AP50" s="1"/>
      <c r="AQ50" s="181">
        <v>0</v>
      </c>
      <c r="AR50" s="181">
        <v>0</v>
      </c>
      <c r="AS50" s="181">
        <f t="shared" si="37"/>
        <v>0</v>
      </c>
      <c r="AT50" s="1"/>
      <c r="AU50" s="181">
        <v>0</v>
      </c>
      <c r="AV50" s="181">
        <v>0</v>
      </c>
      <c r="AW50" s="181">
        <f t="shared" si="38"/>
        <v>0</v>
      </c>
      <c r="AX50" s="181">
        <v>0</v>
      </c>
      <c r="AY50" s="181">
        <f t="shared" si="26"/>
        <v>0</v>
      </c>
    </row>
    <row r="51" spans="1:51" x14ac:dyDescent="0.25">
      <c r="A51" s="1" t="s">
        <v>243</v>
      </c>
      <c r="B51" s="1"/>
      <c r="C51" s="181">
        <v>0</v>
      </c>
      <c r="D51" s="181">
        <v>0</v>
      </c>
      <c r="E51" s="181">
        <f t="shared" si="27"/>
        <v>0</v>
      </c>
      <c r="F51" s="1"/>
      <c r="G51" s="181">
        <v>0</v>
      </c>
      <c r="H51" s="181">
        <v>0</v>
      </c>
      <c r="I51" s="181">
        <f t="shared" si="28"/>
        <v>0</v>
      </c>
      <c r="J51" s="1"/>
      <c r="K51" s="181">
        <v>0</v>
      </c>
      <c r="L51" s="181">
        <v>0</v>
      </c>
      <c r="M51" s="181">
        <f t="shared" si="29"/>
        <v>0</v>
      </c>
      <c r="N51" s="1"/>
      <c r="O51" s="181">
        <v>0</v>
      </c>
      <c r="P51" s="181">
        <v>0</v>
      </c>
      <c r="Q51" s="181">
        <f t="shared" si="30"/>
        <v>0</v>
      </c>
      <c r="R51" s="1"/>
      <c r="S51" s="181">
        <v>0</v>
      </c>
      <c r="T51" s="181">
        <v>0</v>
      </c>
      <c r="U51" s="181">
        <f t="shared" si="31"/>
        <v>0</v>
      </c>
      <c r="V51" s="1"/>
      <c r="W51" s="181">
        <v>0</v>
      </c>
      <c r="X51" s="181">
        <v>0</v>
      </c>
      <c r="Y51" s="181">
        <f t="shared" si="32"/>
        <v>0</v>
      </c>
      <c r="Z51" s="1"/>
      <c r="AA51" s="181">
        <v>0</v>
      </c>
      <c r="AB51" s="181">
        <v>0</v>
      </c>
      <c r="AC51" s="181">
        <f t="shared" si="33"/>
        <v>0</v>
      </c>
      <c r="AD51" s="1"/>
      <c r="AE51" s="181">
        <v>0</v>
      </c>
      <c r="AF51" s="181">
        <v>0</v>
      </c>
      <c r="AG51" s="181">
        <f t="shared" si="34"/>
        <v>0</v>
      </c>
      <c r="AH51" s="1"/>
      <c r="AI51" s="181">
        <v>0</v>
      </c>
      <c r="AJ51" s="181">
        <v>0</v>
      </c>
      <c r="AK51" s="181">
        <f t="shared" si="35"/>
        <v>0</v>
      </c>
      <c r="AL51" s="1"/>
      <c r="AM51" s="181">
        <v>0</v>
      </c>
      <c r="AN51" s="181">
        <v>0</v>
      </c>
      <c r="AO51" s="181">
        <f t="shared" si="36"/>
        <v>0</v>
      </c>
      <c r="AP51" s="1"/>
      <c r="AQ51" s="181">
        <v>0</v>
      </c>
      <c r="AR51" s="181">
        <v>0</v>
      </c>
      <c r="AS51" s="181">
        <f t="shared" si="37"/>
        <v>0</v>
      </c>
      <c r="AT51" s="1"/>
      <c r="AU51" s="181">
        <v>0</v>
      </c>
      <c r="AV51" s="181">
        <v>0</v>
      </c>
      <c r="AW51" s="181">
        <f t="shared" si="38"/>
        <v>0</v>
      </c>
      <c r="AX51" s="181">
        <v>0</v>
      </c>
      <c r="AY51" s="181">
        <f t="shared" si="26"/>
        <v>0</v>
      </c>
    </row>
    <row r="52" spans="1:51" x14ac:dyDescent="0.25">
      <c r="A52" s="1"/>
      <c r="B52" s="318" t="s">
        <v>253</v>
      </c>
      <c r="C52" s="324"/>
      <c r="D52" s="324"/>
      <c r="E52" s="319"/>
      <c r="F52" s="318" t="s">
        <v>253</v>
      </c>
      <c r="G52" s="324"/>
      <c r="H52" s="324"/>
      <c r="I52" s="319"/>
      <c r="J52" s="318" t="s">
        <v>253</v>
      </c>
      <c r="K52" s="324"/>
      <c r="L52" s="324"/>
      <c r="M52" s="319"/>
      <c r="N52" s="318" t="s">
        <v>253</v>
      </c>
      <c r="O52" s="324"/>
      <c r="P52" s="324"/>
      <c r="Q52" s="319"/>
      <c r="R52" s="318" t="s">
        <v>253</v>
      </c>
      <c r="S52" s="324"/>
      <c r="T52" s="324"/>
      <c r="U52" s="319"/>
      <c r="V52" s="318" t="s">
        <v>253</v>
      </c>
      <c r="W52" s="324"/>
      <c r="X52" s="324"/>
      <c r="Y52" s="319"/>
      <c r="Z52" s="318" t="s">
        <v>253</v>
      </c>
      <c r="AA52" s="324"/>
      <c r="AB52" s="324"/>
      <c r="AC52" s="319"/>
      <c r="AD52" s="318" t="s">
        <v>253</v>
      </c>
      <c r="AE52" s="324"/>
      <c r="AF52" s="324"/>
      <c r="AG52" s="319"/>
      <c r="AH52" s="318" t="s">
        <v>253</v>
      </c>
      <c r="AI52" s="324"/>
      <c r="AJ52" s="324"/>
      <c r="AK52" s="319"/>
      <c r="AL52" s="318" t="s">
        <v>253</v>
      </c>
      <c r="AM52" s="324"/>
      <c r="AN52" s="324"/>
      <c r="AO52" s="319"/>
      <c r="AP52" s="318" t="s">
        <v>253</v>
      </c>
      <c r="AQ52" s="324"/>
      <c r="AR52" s="324"/>
      <c r="AS52" s="319"/>
      <c r="AT52" s="318" t="s">
        <v>253</v>
      </c>
      <c r="AU52" s="324"/>
      <c r="AV52" s="324"/>
      <c r="AW52" s="319"/>
      <c r="AX52" s="318" t="s">
        <v>253</v>
      </c>
      <c r="AY52" s="319"/>
    </row>
    <row r="53" spans="1:51" x14ac:dyDescent="0.25">
      <c r="A53" s="1" t="s">
        <v>238</v>
      </c>
      <c r="B53" s="1"/>
      <c r="C53" s="181">
        <v>0</v>
      </c>
      <c r="D53" s="181">
        <v>0</v>
      </c>
      <c r="E53" s="181">
        <f>+C53-D53</f>
        <v>0</v>
      </c>
      <c r="F53" s="1"/>
      <c r="G53" s="181">
        <v>0</v>
      </c>
      <c r="H53" s="181">
        <v>0</v>
      </c>
      <c r="I53" s="181">
        <f>+G53-H53</f>
        <v>0</v>
      </c>
      <c r="J53" s="1"/>
      <c r="K53" s="181">
        <v>0</v>
      </c>
      <c r="L53" s="181">
        <v>0</v>
      </c>
      <c r="M53" s="181">
        <f>+K53-L53</f>
        <v>0</v>
      </c>
      <c r="N53" s="1"/>
      <c r="O53" s="181">
        <v>0</v>
      </c>
      <c r="P53" s="181">
        <v>0</v>
      </c>
      <c r="Q53" s="181">
        <f>+O53-P53</f>
        <v>0</v>
      </c>
      <c r="R53" s="1"/>
      <c r="S53" s="181">
        <v>0</v>
      </c>
      <c r="T53" s="181">
        <v>0</v>
      </c>
      <c r="U53" s="181">
        <f>+S53-T53</f>
        <v>0</v>
      </c>
      <c r="V53" s="1"/>
      <c r="W53" s="181">
        <v>0</v>
      </c>
      <c r="X53" s="181">
        <v>0</v>
      </c>
      <c r="Y53" s="181">
        <f>+W53-X53</f>
        <v>0</v>
      </c>
      <c r="Z53" s="1"/>
      <c r="AA53" s="181">
        <v>0</v>
      </c>
      <c r="AB53" s="181">
        <v>0</v>
      </c>
      <c r="AC53" s="181">
        <f>+AA53-AB53</f>
        <v>0</v>
      </c>
      <c r="AD53" s="1"/>
      <c r="AE53" s="181">
        <v>0</v>
      </c>
      <c r="AF53" s="181">
        <v>0</v>
      </c>
      <c r="AG53" s="181">
        <f>+AE53-AF53</f>
        <v>0</v>
      </c>
      <c r="AH53" s="1"/>
      <c r="AI53" s="181">
        <v>0</v>
      </c>
      <c r="AJ53" s="181">
        <v>0</v>
      </c>
      <c r="AK53" s="181">
        <f>+AI53-AJ53</f>
        <v>0</v>
      </c>
      <c r="AL53" s="1"/>
      <c r="AM53" s="181">
        <v>0</v>
      </c>
      <c r="AN53" s="181">
        <v>0</v>
      </c>
      <c r="AO53" s="181">
        <f>+AM53-AN53</f>
        <v>0</v>
      </c>
      <c r="AP53" s="1"/>
      <c r="AQ53" s="181">
        <v>0</v>
      </c>
      <c r="AR53" s="181">
        <v>0</v>
      </c>
      <c r="AS53" s="181">
        <f>+AQ53-AR53</f>
        <v>0</v>
      </c>
      <c r="AT53" s="1"/>
      <c r="AU53" s="181">
        <v>0</v>
      </c>
      <c r="AV53" s="181">
        <v>0</v>
      </c>
      <c r="AW53" s="181">
        <f>+AU53-AV53</f>
        <v>0</v>
      </c>
      <c r="AX53" s="181">
        <v>0</v>
      </c>
      <c r="AY53" s="181">
        <f t="shared" ref="AY53:AY59" si="39">+G53+J53+M53+O53+Q53+S53+U53+W53+Y53+AA53+AC53+AE53</f>
        <v>0</v>
      </c>
    </row>
    <row r="54" spans="1:51" x14ac:dyDescent="0.25">
      <c r="A54" s="1" t="s">
        <v>239</v>
      </c>
      <c r="B54" s="1"/>
      <c r="C54" s="181">
        <v>0</v>
      </c>
      <c r="D54" s="181">
        <v>0</v>
      </c>
      <c r="E54" s="181">
        <f t="shared" ref="E54:E58" si="40">+C54-D54</f>
        <v>0</v>
      </c>
      <c r="F54" s="1"/>
      <c r="G54" s="181">
        <v>0</v>
      </c>
      <c r="H54" s="181">
        <v>0</v>
      </c>
      <c r="I54" s="181">
        <f t="shared" ref="I54:I58" si="41">+G54-H54</f>
        <v>0</v>
      </c>
      <c r="J54" s="1"/>
      <c r="K54" s="181">
        <v>0</v>
      </c>
      <c r="L54" s="181">
        <v>0</v>
      </c>
      <c r="M54" s="181">
        <f t="shared" ref="M54:M58" si="42">+K54-L54</f>
        <v>0</v>
      </c>
      <c r="N54" s="1"/>
      <c r="O54" s="181">
        <v>0</v>
      </c>
      <c r="P54" s="181">
        <v>0</v>
      </c>
      <c r="Q54" s="181">
        <f t="shared" ref="Q54:Q58" si="43">+O54-P54</f>
        <v>0</v>
      </c>
      <c r="R54" s="1"/>
      <c r="S54" s="181">
        <v>0</v>
      </c>
      <c r="T54" s="181">
        <v>0</v>
      </c>
      <c r="U54" s="181">
        <f t="shared" ref="U54:U58" si="44">+S54-T54</f>
        <v>0</v>
      </c>
      <c r="V54" s="1"/>
      <c r="W54" s="181">
        <v>0</v>
      </c>
      <c r="X54" s="181">
        <v>0</v>
      </c>
      <c r="Y54" s="181">
        <f t="shared" ref="Y54:Y58" si="45">+W54-X54</f>
        <v>0</v>
      </c>
      <c r="Z54" s="1"/>
      <c r="AA54" s="181">
        <v>0</v>
      </c>
      <c r="AB54" s="181">
        <v>0</v>
      </c>
      <c r="AC54" s="181">
        <f t="shared" ref="AC54:AC58" si="46">+AA54-AB54</f>
        <v>0</v>
      </c>
      <c r="AD54" s="1"/>
      <c r="AE54" s="181">
        <v>0</v>
      </c>
      <c r="AF54" s="181">
        <v>0</v>
      </c>
      <c r="AG54" s="181">
        <f t="shared" ref="AG54:AG58" si="47">+AE54-AF54</f>
        <v>0</v>
      </c>
      <c r="AH54" s="1"/>
      <c r="AI54" s="181">
        <v>0</v>
      </c>
      <c r="AJ54" s="181">
        <v>0</v>
      </c>
      <c r="AK54" s="181">
        <f t="shared" ref="AK54:AK58" si="48">+AI54-AJ54</f>
        <v>0</v>
      </c>
      <c r="AL54" s="1"/>
      <c r="AM54" s="181">
        <v>0</v>
      </c>
      <c r="AN54" s="181">
        <v>0</v>
      </c>
      <c r="AO54" s="181">
        <f t="shared" ref="AO54:AO58" si="49">+AM54-AN54</f>
        <v>0</v>
      </c>
      <c r="AP54" s="1"/>
      <c r="AQ54" s="181">
        <v>0</v>
      </c>
      <c r="AR54" s="181">
        <v>0</v>
      </c>
      <c r="AS54" s="181">
        <f t="shared" ref="AS54:AS58" si="50">+AQ54-AR54</f>
        <v>0</v>
      </c>
      <c r="AT54" s="1"/>
      <c r="AU54" s="181">
        <v>0</v>
      </c>
      <c r="AV54" s="181">
        <v>0</v>
      </c>
      <c r="AW54" s="181">
        <f t="shared" ref="AW54:AW58" si="51">+AU54-AV54</f>
        <v>0</v>
      </c>
      <c r="AX54" s="181">
        <v>0</v>
      </c>
      <c r="AY54" s="181">
        <f t="shared" si="39"/>
        <v>0</v>
      </c>
    </row>
    <row r="55" spans="1:51" x14ac:dyDescent="0.25">
      <c r="A55" s="1" t="s">
        <v>240</v>
      </c>
      <c r="B55" s="1"/>
      <c r="C55" s="181">
        <v>0</v>
      </c>
      <c r="D55" s="181">
        <v>0</v>
      </c>
      <c r="E55" s="181">
        <f t="shared" si="40"/>
        <v>0</v>
      </c>
      <c r="F55" s="1"/>
      <c r="G55" s="181">
        <v>0</v>
      </c>
      <c r="H55" s="181">
        <v>0</v>
      </c>
      <c r="I55" s="181">
        <f t="shared" si="41"/>
        <v>0</v>
      </c>
      <c r="J55" s="1"/>
      <c r="K55" s="181">
        <v>0</v>
      </c>
      <c r="L55" s="181">
        <v>0</v>
      </c>
      <c r="M55" s="181">
        <f t="shared" si="42"/>
        <v>0</v>
      </c>
      <c r="N55" s="1"/>
      <c r="O55" s="181">
        <v>0</v>
      </c>
      <c r="P55" s="181">
        <v>0</v>
      </c>
      <c r="Q55" s="181">
        <f t="shared" si="43"/>
        <v>0</v>
      </c>
      <c r="R55" s="1"/>
      <c r="S55" s="181">
        <v>0</v>
      </c>
      <c r="T55" s="181">
        <v>0</v>
      </c>
      <c r="U55" s="181">
        <f t="shared" si="44"/>
        <v>0</v>
      </c>
      <c r="V55" s="1"/>
      <c r="W55" s="181">
        <v>0</v>
      </c>
      <c r="X55" s="181">
        <v>0</v>
      </c>
      <c r="Y55" s="181">
        <f t="shared" si="45"/>
        <v>0</v>
      </c>
      <c r="Z55" s="1"/>
      <c r="AA55" s="181">
        <v>0</v>
      </c>
      <c r="AB55" s="181">
        <v>0</v>
      </c>
      <c r="AC55" s="181">
        <f t="shared" si="46"/>
        <v>0</v>
      </c>
      <c r="AD55" s="1"/>
      <c r="AE55" s="181">
        <v>0</v>
      </c>
      <c r="AF55" s="181">
        <v>0</v>
      </c>
      <c r="AG55" s="181">
        <f t="shared" si="47"/>
        <v>0</v>
      </c>
      <c r="AH55" s="1"/>
      <c r="AI55" s="181">
        <v>0</v>
      </c>
      <c r="AJ55" s="181">
        <v>0</v>
      </c>
      <c r="AK55" s="181">
        <f t="shared" si="48"/>
        <v>0</v>
      </c>
      <c r="AL55" s="1"/>
      <c r="AM55" s="181">
        <v>0</v>
      </c>
      <c r="AN55" s="181">
        <v>0</v>
      </c>
      <c r="AO55" s="181">
        <f t="shared" si="49"/>
        <v>0</v>
      </c>
      <c r="AP55" s="1"/>
      <c r="AQ55" s="181">
        <v>0</v>
      </c>
      <c r="AR55" s="181">
        <v>0</v>
      </c>
      <c r="AS55" s="181">
        <f t="shared" si="50"/>
        <v>0</v>
      </c>
      <c r="AT55" s="1"/>
      <c r="AU55" s="181">
        <v>0</v>
      </c>
      <c r="AV55" s="181">
        <v>0</v>
      </c>
      <c r="AW55" s="181">
        <f t="shared" si="51"/>
        <v>0</v>
      </c>
      <c r="AX55" s="181">
        <v>0</v>
      </c>
      <c r="AY55" s="181">
        <f t="shared" si="39"/>
        <v>0</v>
      </c>
    </row>
    <row r="56" spans="1:51" x14ac:dyDescent="0.25">
      <c r="A56" s="1" t="s">
        <v>241</v>
      </c>
      <c r="B56" s="1"/>
      <c r="C56" s="181">
        <v>0</v>
      </c>
      <c r="D56" s="181">
        <v>0</v>
      </c>
      <c r="E56" s="181">
        <f t="shared" si="40"/>
        <v>0</v>
      </c>
      <c r="F56" s="1"/>
      <c r="G56" s="181">
        <v>0</v>
      </c>
      <c r="H56" s="181">
        <v>0</v>
      </c>
      <c r="I56" s="181">
        <f t="shared" si="41"/>
        <v>0</v>
      </c>
      <c r="J56" s="1"/>
      <c r="K56" s="181">
        <v>0</v>
      </c>
      <c r="L56" s="181">
        <v>0</v>
      </c>
      <c r="M56" s="181">
        <f t="shared" si="42"/>
        <v>0</v>
      </c>
      <c r="N56" s="1"/>
      <c r="O56" s="181">
        <v>0</v>
      </c>
      <c r="P56" s="181">
        <v>0</v>
      </c>
      <c r="Q56" s="181">
        <f t="shared" si="43"/>
        <v>0</v>
      </c>
      <c r="R56" s="1"/>
      <c r="S56" s="181">
        <v>0</v>
      </c>
      <c r="T56" s="181">
        <v>0</v>
      </c>
      <c r="U56" s="181">
        <f t="shared" si="44"/>
        <v>0</v>
      </c>
      <c r="V56" s="1"/>
      <c r="W56" s="181">
        <v>0</v>
      </c>
      <c r="X56" s="181">
        <v>0</v>
      </c>
      <c r="Y56" s="181">
        <f t="shared" si="45"/>
        <v>0</v>
      </c>
      <c r="Z56" s="1"/>
      <c r="AA56" s="181">
        <v>0</v>
      </c>
      <c r="AB56" s="181">
        <v>0</v>
      </c>
      <c r="AC56" s="181">
        <f t="shared" si="46"/>
        <v>0</v>
      </c>
      <c r="AD56" s="1"/>
      <c r="AE56" s="181">
        <v>0</v>
      </c>
      <c r="AF56" s="181">
        <v>0</v>
      </c>
      <c r="AG56" s="181">
        <f t="shared" si="47"/>
        <v>0</v>
      </c>
      <c r="AH56" s="1"/>
      <c r="AI56" s="181">
        <v>0</v>
      </c>
      <c r="AJ56" s="181">
        <v>0</v>
      </c>
      <c r="AK56" s="181">
        <f t="shared" si="48"/>
        <v>0</v>
      </c>
      <c r="AL56" s="1"/>
      <c r="AM56" s="181">
        <v>0</v>
      </c>
      <c r="AN56" s="181">
        <v>0</v>
      </c>
      <c r="AO56" s="181">
        <f t="shared" si="49"/>
        <v>0</v>
      </c>
      <c r="AP56" s="1"/>
      <c r="AQ56" s="181">
        <v>0</v>
      </c>
      <c r="AR56" s="181">
        <v>0</v>
      </c>
      <c r="AS56" s="181">
        <f t="shared" si="50"/>
        <v>0</v>
      </c>
      <c r="AT56" s="1"/>
      <c r="AU56" s="181">
        <v>0</v>
      </c>
      <c r="AV56" s="181">
        <v>0</v>
      </c>
      <c r="AW56" s="181">
        <f t="shared" si="51"/>
        <v>0</v>
      </c>
      <c r="AX56" s="181">
        <v>0</v>
      </c>
      <c r="AY56" s="181">
        <f t="shared" si="39"/>
        <v>0</v>
      </c>
    </row>
    <row r="57" spans="1:51" x14ac:dyDescent="0.25">
      <c r="A57" s="1" t="s">
        <v>242</v>
      </c>
      <c r="B57" s="1"/>
      <c r="C57" s="181">
        <v>0</v>
      </c>
      <c r="D57" s="181">
        <v>0</v>
      </c>
      <c r="E57" s="181">
        <f t="shared" si="40"/>
        <v>0</v>
      </c>
      <c r="F57" s="1"/>
      <c r="G57" s="181">
        <v>0</v>
      </c>
      <c r="H57" s="181">
        <v>0</v>
      </c>
      <c r="I57" s="181">
        <f t="shared" si="41"/>
        <v>0</v>
      </c>
      <c r="J57" s="1"/>
      <c r="K57" s="181">
        <v>0</v>
      </c>
      <c r="L57" s="181">
        <v>0</v>
      </c>
      <c r="M57" s="181">
        <f t="shared" si="42"/>
        <v>0</v>
      </c>
      <c r="N57" s="1"/>
      <c r="O57" s="181">
        <v>0</v>
      </c>
      <c r="P57" s="181">
        <v>0</v>
      </c>
      <c r="Q57" s="181">
        <f t="shared" si="43"/>
        <v>0</v>
      </c>
      <c r="R57" s="1"/>
      <c r="S57" s="181">
        <v>0</v>
      </c>
      <c r="T57" s="181">
        <v>0</v>
      </c>
      <c r="U57" s="181">
        <f t="shared" si="44"/>
        <v>0</v>
      </c>
      <c r="V57" s="1"/>
      <c r="W57" s="181">
        <v>0</v>
      </c>
      <c r="X57" s="181">
        <v>0</v>
      </c>
      <c r="Y57" s="181">
        <f t="shared" si="45"/>
        <v>0</v>
      </c>
      <c r="Z57" s="1"/>
      <c r="AA57" s="181">
        <v>0</v>
      </c>
      <c r="AB57" s="181">
        <v>0</v>
      </c>
      <c r="AC57" s="181">
        <f t="shared" si="46"/>
        <v>0</v>
      </c>
      <c r="AD57" s="1"/>
      <c r="AE57" s="181">
        <v>0</v>
      </c>
      <c r="AF57" s="181">
        <v>0</v>
      </c>
      <c r="AG57" s="181">
        <f t="shared" si="47"/>
        <v>0</v>
      </c>
      <c r="AH57" s="1"/>
      <c r="AI57" s="181">
        <v>0</v>
      </c>
      <c r="AJ57" s="181">
        <v>0</v>
      </c>
      <c r="AK57" s="181">
        <f t="shared" si="48"/>
        <v>0</v>
      </c>
      <c r="AL57" s="1"/>
      <c r="AM57" s="181">
        <v>0</v>
      </c>
      <c r="AN57" s="181">
        <v>0</v>
      </c>
      <c r="AO57" s="181">
        <f t="shared" si="49"/>
        <v>0</v>
      </c>
      <c r="AP57" s="1"/>
      <c r="AQ57" s="181">
        <v>0</v>
      </c>
      <c r="AR57" s="181">
        <v>0</v>
      </c>
      <c r="AS57" s="181">
        <f t="shared" si="50"/>
        <v>0</v>
      </c>
      <c r="AT57" s="1"/>
      <c r="AU57" s="181">
        <v>0</v>
      </c>
      <c r="AV57" s="181">
        <v>0</v>
      </c>
      <c r="AW57" s="181">
        <f t="shared" si="51"/>
        <v>0</v>
      </c>
      <c r="AX57" s="181">
        <v>0</v>
      </c>
      <c r="AY57" s="181">
        <f t="shared" si="39"/>
        <v>0</v>
      </c>
    </row>
    <row r="58" spans="1:51" x14ac:dyDescent="0.25">
      <c r="A58" s="1" t="s">
        <v>243</v>
      </c>
      <c r="B58" s="1"/>
      <c r="C58" s="181">
        <v>0</v>
      </c>
      <c r="D58" s="181">
        <v>0</v>
      </c>
      <c r="E58" s="181">
        <f t="shared" si="40"/>
        <v>0</v>
      </c>
      <c r="F58" s="1"/>
      <c r="G58" s="181">
        <v>0</v>
      </c>
      <c r="H58" s="181">
        <v>0</v>
      </c>
      <c r="I58" s="181">
        <f t="shared" si="41"/>
        <v>0</v>
      </c>
      <c r="J58" s="1"/>
      <c r="K58" s="181">
        <v>0</v>
      </c>
      <c r="L58" s="181">
        <v>0</v>
      </c>
      <c r="M58" s="181">
        <f t="shared" si="42"/>
        <v>0</v>
      </c>
      <c r="N58" s="1"/>
      <c r="O58" s="181">
        <v>0</v>
      </c>
      <c r="P58" s="181">
        <v>0</v>
      </c>
      <c r="Q58" s="181">
        <f t="shared" si="43"/>
        <v>0</v>
      </c>
      <c r="R58" s="1"/>
      <c r="S58" s="181">
        <v>0</v>
      </c>
      <c r="T58" s="181">
        <v>0</v>
      </c>
      <c r="U58" s="181">
        <f t="shared" si="44"/>
        <v>0</v>
      </c>
      <c r="V58" s="1"/>
      <c r="W58" s="181">
        <v>0</v>
      </c>
      <c r="X58" s="181">
        <v>0</v>
      </c>
      <c r="Y58" s="181">
        <f t="shared" si="45"/>
        <v>0</v>
      </c>
      <c r="Z58" s="1"/>
      <c r="AA58" s="181">
        <v>0</v>
      </c>
      <c r="AB58" s="181">
        <v>0</v>
      </c>
      <c r="AC58" s="181">
        <f t="shared" si="46"/>
        <v>0</v>
      </c>
      <c r="AD58" s="1"/>
      <c r="AE58" s="181">
        <v>0</v>
      </c>
      <c r="AF58" s="181">
        <v>0</v>
      </c>
      <c r="AG58" s="181">
        <f t="shared" si="47"/>
        <v>0</v>
      </c>
      <c r="AH58" s="1"/>
      <c r="AI58" s="181">
        <v>0</v>
      </c>
      <c r="AJ58" s="181">
        <v>0</v>
      </c>
      <c r="AK58" s="181">
        <f t="shared" si="48"/>
        <v>0</v>
      </c>
      <c r="AL58" s="1"/>
      <c r="AM58" s="181">
        <v>0</v>
      </c>
      <c r="AN58" s="181">
        <v>0</v>
      </c>
      <c r="AO58" s="181">
        <f t="shared" si="49"/>
        <v>0</v>
      </c>
      <c r="AP58" s="1"/>
      <c r="AQ58" s="181">
        <v>0</v>
      </c>
      <c r="AR58" s="181">
        <v>0</v>
      </c>
      <c r="AS58" s="181">
        <f t="shared" si="50"/>
        <v>0</v>
      </c>
      <c r="AT58" s="1"/>
      <c r="AU58" s="181">
        <v>0</v>
      </c>
      <c r="AV58" s="181">
        <v>0</v>
      </c>
      <c r="AW58" s="181">
        <f t="shared" si="51"/>
        <v>0</v>
      </c>
      <c r="AX58" s="181">
        <v>0</v>
      </c>
      <c r="AY58" s="181">
        <f t="shared" si="39"/>
        <v>0</v>
      </c>
    </row>
    <row r="59" spans="1:5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81"/>
      <c r="AY59" s="181">
        <f t="shared" si="39"/>
        <v>0</v>
      </c>
    </row>
    <row r="60" spans="1:51" x14ac:dyDescent="0.25">
      <c r="A60" s="220" t="s">
        <v>15</v>
      </c>
      <c r="B60" s="221"/>
      <c r="C60" s="222">
        <f>SUM(C46:C59)</f>
        <v>0</v>
      </c>
      <c r="D60" s="222">
        <f>SUM(D46:D59)</f>
        <v>0</v>
      </c>
      <c r="E60" s="222">
        <f>SUM(E46:E59)</f>
        <v>0</v>
      </c>
      <c r="F60" s="221"/>
      <c r="G60" s="222">
        <f>SUM(G46:G59)</f>
        <v>0</v>
      </c>
      <c r="H60" s="222">
        <f>SUM(H46:H59)</f>
        <v>0</v>
      </c>
      <c r="I60" s="222">
        <f>SUM(I46:I59)</f>
        <v>0</v>
      </c>
      <c r="J60" s="221"/>
      <c r="K60" s="222">
        <f>SUM(K46:K59)</f>
        <v>0</v>
      </c>
      <c r="L60" s="222">
        <f>SUM(L46:L59)</f>
        <v>0</v>
      </c>
      <c r="M60" s="222">
        <f>SUM(M46:M59)</f>
        <v>0</v>
      </c>
      <c r="N60" s="221"/>
      <c r="O60" s="222">
        <f>SUM(O46:O59)</f>
        <v>0</v>
      </c>
      <c r="P60" s="222">
        <f>SUM(P46:P59)</f>
        <v>0</v>
      </c>
      <c r="Q60" s="222">
        <f>SUM(Q46:Q59)</f>
        <v>0</v>
      </c>
      <c r="R60" s="221"/>
      <c r="S60" s="222">
        <f>SUM(S46:S59)</f>
        <v>0</v>
      </c>
      <c r="T60" s="222">
        <f>SUM(T46:T59)</f>
        <v>0</v>
      </c>
      <c r="U60" s="222">
        <f>SUM(U46:U59)</f>
        <v>0</v>
      </c>
      <c r="V60" s="221"/>
      <c r="W60" s="222">
        <f>SUM(W46:W59)</f>
        <v>0</v>
      </c>
      <c r="X60" s="222">
        <f>SUM(X46:X59)</f>
        <v>0</v>
      </c>
      <c r="Y60" s="222">
        <f>SUM(Y46:Y59)</f>
        <v>0</v>
      </c>
      <c r="Z60" s="221"/>
      <c r="AA60" s="222">
        <f>SUM(AA46:AA59)</f>
        <v>0</v>
      </c>
      <c r="AB60" s="222">
        <f>SUM(AB46:AB59)</f>
        <v>0</v>
      </c>
      <c r="AC60" s="222">
        <f>SUM(AC46:AC59)</f>
        <v>0</v>
      </c>
      <c r="AD60" s="221"/>
      <c r="AE60" s="222">
        <f>SUM(AE46:AE59)</f>
        <v>0</v>
      </c>
      <c r="AF60" s="222">
        <f>SUM(AF46:AF59)</f>
        <v>0</v>
      </c>
      <c r="AG60" s="222">
        <f>SUM(AG46:AG59)</f>
        <v>0</v>
      </c>
      <c r="AH60" s="221"/>
      <c r="AI60" s="222">
        <f>SUM(AI46:AI59)</f>
        <v>0</v>
      </c>
      <c r="AJ60" s="222">
        <f>SUM(AJ46:AJ59)</f>
        <v>0</v>
      </c>
      <c r="AK60" s="222">
        <f>SUM(AK46:AK59)</f>
        <v>0</v>
      </c>
      <c r="AL60" s="221"/>
      <c r="AM60" s="222">
        <f>SUM(AM46:AM59)</f>
        <v>0</v>
      </c>
      <c r="AN60" s="222">
        <f>SUM(AN46:AN59)</f>
        <v>0</v>
      </c>
      <c r="AO60" s="222">
        <f>SUM(AO46:AO59)</f>
        <v>0</v>
      </c>
      <c r="AP60" s="221"/>
      <c r="AQ60" s="222">
        <f>SUM(AQ46:AQ59)</f>
        <v>0</v>
      </c>
      <c r="AR60" s="222">
        <f>SUM(AR46:AR59)</f>
        <v>0</v>
      </c>
      <c r="AS60" s="222">
        <f>SUM(AS46:AS59)</f>
        <v>0</v>
      </c>
      <c r="AT60" s="221"/>
      <c r="AU60" s="222">
        <f>SUM(AU46:AU59)</f>
        <v>0</v>
      </c>
      <c r="AV60" s="222">
        <f>SUM(AV46:AV59)</f>
        <v>0</v>
      </c>
      <c r="AW60" s="222">
        <f>SUM(AW46:AW59)</f>
        <v>0</v>
      </c>
      <c r="AX60" s="222">
        <f>SUM(AX46:AX59)</f>
        <v>0</v>
      </c>
      <c r="AY60" s="222">
        <f>SUM(AY46:AY59)</f>
        <v>0</v>
      </c>
    </row>
    <row r="61" spans="1:5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</row>
    <row r="62" spans="1:5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</row>
  </sheetData>
  <mergeCells count="89">
    <mergeCell ref="A1:AY1"/>
    <mergeCell ref="AL52:AO52"/>
    <mergeCell ref="AP52:AS52"/>
    <mergeCell ref="AT52:AW52"/>
    <mergeCell ref="A20:AY20"/>
    <mergeCell ref="AT45:AW45"/>
    <mergeCell ref="B52:E52"/>
    <mergeCell ref="F52:I52"/>
    <mergeCell ref="J52:M52"/>
    <mergeCell ref="N52:Q52"/>
    <mergeCell ref="R52:U52"/>
    <mergeCell ref="V52:Y52"/>
    <mergeCell ref="Z52:AC52"/>
    <mergeCell ref="AD52:AG52"/>
    <mergeCell ref="AH52:AK52"/>
    <mergeCell ref="AT43:AW43"/>
    <mergeCell ref="AX43:AX44"/>
    <mergeCell ref="AY43:AY44"/>
    <mergeCell ref="B45:E45"/>
    <mergeCell ref="F45:I45"/>
    <mergeCell ref="J45:M45"/>
    <mergeCell ref="N45:Q45"/>
    <mergeCell ref="R45:U45"/>
    <mergeCell ref="V45:Y45"/>
    <mergeCell ref="Z45:AC45"/>
    <mergeCell ref="V43:Y43"/>
    <mergeCell ref="Z43:AC43"/>
    <mergeCell ref="AD43:AG43"/>
    <mergeCell ref="AH43:AK43"/>
    <mergeCell ref="AL43:AO43"/>
    <mergeCell ref="AP43:AS43"/>
    <mergeCell ref="R43:U43"/>
    <mergeCell ref="A43:A44"/>
    <mergeCell ref="B43:E43"/>
    <mergeCell ref="F43:I43"/>
    <mergeCell ref="J43:M43"/>
    <mergeCell ref="N43:Q43"/>
    <mergeCell ref="AT21:AW21"/>
    <mergeCell ref="AT23:AW23"/>
    <mergeCell ref="AT30:AW30"/>
    <mergeCell ref="AX21:AX22"/>
    <mergeCell ref="AY21:AY22"/>
    <mergeCell ref="A21:A22"/>
    <mergeCell ref="AL21:AO21"/>
    <mergeCell ref="AL23:AO23"/>
    <mergeCell ref="AL30:AO30"/>
    <mergeCell ref="AP21:AS21"/>
    <mergeCell ref="AP23:AS23"/>
    <mergeCell ref="AP30:AS30"/>
    <mergeCell ref="AD21:AG21"/>
    <mergeCell ref="AD23:AG23"/>
    <mergeCell ref="AD30:AG30"/>
    <mergeCell ref="AH21:AK21"/>
    <mergeCell ref="AH23:AK23"/>
    <mergeCell ref="AH30:AK30"/>
    <mergeCell ref="V21:Y21"/>
    <mergeCell ref="V23:Y23"/>
    <mergeCell ref="V30:Y30"/>
    <mergeCell ref="Z21:AC21"/>
    <mergeCell ref="Z23:AC23"/>
    <mergeCell ref="Z30:AC30"/>
    <mergeCell ref="N21:Q21"/>
    <mergeCell ref="N23:Q23"/>
    <mergeCell ref="N30:Q30"/>
    <mergeCell ref="R21:U21"/>
    <mergeCell ref="R23:U23"/>
    <mergeCell ref="R30:U30"/>
    <mergeCell ref="B30:E30"/>
    <mergeCell ref="F23:I23"/>
    <mergeCell ref="F30:I30"/>
    <mergeCell ref="J21:M21"/>
    <mergeCell ref="J23:M23"/>
    <mergeCell ref="J30:M30"/>
    <mergeCell ref="AX52:AY52"/>
    <mergeCell ref="F6:Q6"/>
    <mergeCell ref="A13:G13"/>
    <mergeCell ref="B21:E21"/>
    <mergeCell ref="F21:I21"/>
    <mergeCell ref="AX45:AY45"/>
    <mergeCell ref="AD45:AG45"/>
    <mergeCell ref="AH45:AK45"/>
    <mergeCell ref="AL45:AO45"/>
    <mergeCell ref="AP45:AS45"/>
    <mergeCell ref="AX30:AY30"/>
    <mergeCell ref="A42:AE42"/>
    <mergeCell ref="AX23:AY23"/>
    <mergeCell ref="A18:M18"/>
    <mergeCell ref="F19:G19"/>
    <mergeCell ref="B23:E23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8"/>
  <sheetViews>
    <sheetView tabSelected="1" topLeftCell="A7" zoomScaleNormal="100" workbookViewId="0">
      <selection activeCell="AV15" sqref="AV15"/>
    </sheetView>
  </sheetViews>
  <sheetFormatPr baseColWidth="10" defaultRowHeight="15" x14ac:dyDescent="0.25"/>
  <cols>
    <col min="1" max="1" width="25.140625" customWidth="1"/>
    <col min="2" max="2" width="19.85546875" customWidth="1"/>
    <col min="3" max="3" width="21.7109375" customWidth="1"/>
    <col min="4" max="4" width="18.85546875" customWidth="1"/>
    <col min="5" max="5" width="17.42578125" customWidth="1"/>
    <col min="6" max="6" width="23.28515625" customWidth="1"/>
    <col min="7" max="7" width="27.42578125" customWidth="1"/>
    <col min="8" max="8" width="22.42578125" customWidth="1"/>
    <col min="9" max="9" width="19.42578125" customWidth="1"/>
    <col min="10" max="10" width="18.5703125" customWidth="1"/>
    <col min="11" max="11" width="19.5703125" customWidth="1"/>
    <col min="12" max="12" width="16" customWidth="1"/>
    <col min="13" max="14" width="15.7109375" customWidth="1"/>
    <col min="15" max="15" width="15.28515625" customWidth="1"/>
    <col min="16" max="16" width="14.85546875" customWidth="1"/>
    <col min="17" max="17" width="15.7109375" customWidth="1"/>
    <col min="18" max="18" width="15" customWidth="1"/>
    <col min="19" max="19" width="14.85546875" customWidth="1"/>
    <col min="20" max="20" width="15.140625" customWidth="1"/>
    <col min="21" max="22" width="16.28515625" customWidth="1"/>
    <col min="23" max="23" width="15.85546875" customWidth="1"/>
    <col min="24" max="24" width="15.7109375" customWidth="1"/>
    <col min="25" max="25" width="16.28515625" customWidth="1"/>
    <col min="26" max="26" width="15.5703125" customWidth="1"/>
    <col min="27" max="27" width="16.28515625" customWidth="1"/>
    <col min="28" max="28" width="23.28515625" customWidth="1"/>
    <col min="29" max="29" width="19.5703125" customWidth="1"/>
    <col min="50" max="50" width="23.5703125" customWidth="1"/>
    <col min="51" max="51" width="16.140625" customWidth="1"/>
  </cols>
  <sheetData>
    <row r="1" spans="1:51" x14ac:dyDescent="0.25">
      <c r="A1" s="235" t="s">
        <v>264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7"/>
    </row>
    <row r="2" spans="1:51" x14ac:dyDescent="0.25">
      <c r="A2" s="18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95"/>
      <c r="S2" s="95"/>
    </row>
    <row r="3" spans="1:51" x14ac:dyDescent="0.25">
      <c r="A3" s="184"/>
      <c r="B3" s="75"/>
      <c r="C3" s="75"/>
      <c r="D3" s="75"/>
      <c r="E3" s="75"/>
      <c r="F3" s="75"/>
      <c r="G3" s="75"/>
      <c r="H3" s="75"/>
      <c r="I3" s="29" t="s">
        <v>0</v>
      </c>
      <c r="J3" s="32"/>
      <c r="K3" s="32"/>
      <c r="L3" s="75"/>
      <c r="M3" s="75"/>
      <c r="N3" s="75"/>
      <c r="O3" s="75"/>
      <c r="P3" s="75"/>
      <c r="Q3" s="75"/>
      <c r="R3" s="95"/>
      <c r="S3" s="95"/>
    </row>
    <row r="4" spans="1:51" x14ac:dyDescent="0.25">
      <c r="A4" s="184"/>
      <c r="B4" s="75"/>
      <c r="C4" s="75"/>
      <c r="D4" s="75"/>
      <c r="E4" s="75"/>
      <c r="F4" s="75"/>
      <c r="G4" s="75"/>
      <c r="H4" s="75"/>
      <c r="I4" s="29" t="s">
        <v>1</v>
      </c>
      <c r="J4" s="164"/>
      <c r="K4" s="164"/>
      <c r="L4" s="75"/>
      <c r="M4" s="75"/>
      <c r="N4" s="75"/>
      <c r="O4" s="75"/>
      <c r="P4" s="75"/>
      <c r="Q4" s="75"/>
      <c r="R4" s="95"/>
      <c r="S4" s="95"/>
    </row>
    <row r="5" spans="1:51" x14ac:dyDescent="0.25">
      <c r="A5" s="185"/>
      <c r="B5" s="186"/>
      <c r="C5" s="186"/>
      <c r="D5" s="186"/>
      <c r="E5" s="186"/>
      <c r="F5" s="186"/>
      <c r="G5" s="186"/>
      <c r="H5" s="186"/>
      <c r="I5" s="46" t="s">
        <v>2</v>
      </c>
      <c r="J5" s="44"/>
      <c r="K5" s="44"/>
      <c r="L5" s="186"/>
      <c r="M5" s="186"/>
      <c r="N5" s="186"/>
      <c r="O5" s="186"/>
      <c r="P5" s="186"/>
      <c r="Q5" s="186"/>
      <c r="R5" s="95"/>
      <c r="S5" s="95"/>
    </row>
    <row r="6" spans="1:51" x14ac:dyDescent="0.25">
      <c r="A6" s="187"/>
      <c r="B6" s="60"/>
      <c r="C6" s="60"/>
      <c r="D6" s="60"/>
      <c r="E6" s="6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95"/>
      <c r="S6" s="95"/>
    </row>
    <row r="7" spans="1:51" x14ac:dyDescent="0.25">
      <c r="A7" s="187"/>
      <c r="B7" s="60"/>
      <c r="C7" s="60"/>
      <c r="D7" s="60"/>
      <c r="E7" s="60"/>
      <c r="F7" s="59"/>
      <c r="G7" s="59"/>
      <c r="H7" s="59"/>
      <c r="I7" s="59"/>
      <c r="J7" s="59"/>
      <c r="K7" s="59"/>
      <c r="L7" s="60"/>
      <c r="M7" s="60"/>
      <c r="N7" s="60"/>
      <c r="O7" s="60"/>
      <c r="P7" s="60"/>
      <c r="Q7" s="60"/>
      <c r="R7" s="95"/>
      <c r="S7" s="95"/>
    </row>
    <row r="8" spans="1:51" x14ac:dyDescent="0.25">
      <c r="A8" s="188"/>
      <c r="B8" s="58"/>
      <c r="C8" s="58"/>
      <c r="D8" s="58"/>
      <c r="E8" s="58"/>
      <c r="F8" s="58"/>
      <c r="G8" s="58"/>
      <c r="H8" s="58"/>
      <c r="I8" s="58"/>
      <c r="J8" s="58"/>
      <c r="K8" s="58"/>
      <c r="L8" s="60"/>
      <c r="M8" s="60"/>
      <c r="N8" s="60"/>
      <c r="O8" s="60"/>
      <c r="P8" s="60"/>
      <c r="Q8" s="60"/>
      <c r="R8" s="95"/>
      <c r="S8" s="95"/>
    </row>
    <row r="9" spans="1:51" x14ac:dyDescent="0.25">
      <c r="A9" s="189" t="s">
        <v>19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60"/>
      <c r="M9" s="60"/>
      <c r="N9" s="60"/>
      <c r="O9" s="60"/>
      <c r="P9" s="60"/>
      <c r="Q9" s="60"/>
      <c r="R9" s="95"/>
      <c r="S9" s="95"/>
      <c r="AX9" s="172" t="s">
        <v>39</v>
      </c>
      <c r="AY9" s="172"/>
    </row>
    <row r="10" spans="1:51" x14ac:dyDescent="0.25">
      <c r="A10" s="189" t="s">
        <v>20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60"/>
      <c r="M10" s="60"/>
      <c r="N10" s="60"/>
      <c r="O10" s="60"/>
      <c r="P10" s="60"/>
      <c r="Q10" s="60"/>
      <c r="R10" s="95"/>
      <c r="S10" s="95"/>
      <c r="AX10" s="172" t="s">
        <v>41</v>
      </c>
      <c r="AY10" s="172"/>
    </row>
    <row r="11" spans="1:51" x14ac:dyDescent="0.25">
      <c r="A11" s="189" t="s">
        <v>21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60"/>
      <c r="M11" s="60"/>
      <c r="N11" s="60"/>
      <c r="O11" s="60"/>
      <c r="P11" s="60"/>
      <c r="Q11" s="60"/>
      <c r="R11" s="95"/>
      <c r="S11" s="95"/>
      <c r="AX11" s="172" t="s">
        <v>43</v>
      </c>
      <c r="AY11" s="172"/>
    </row>
    <row r="12" spans="1:51" x14ac:dyDescent="0.25">
      <c r="A12" s="189" t="s">
        <v>22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60"/>
      <c r="M12" s="60"/>
      <c r="N12" s="60"/>
      <c r="O12" s="60"/>
      <c r="P12" s="60"/>
      <c r="Q12" s="60"/>
      <c r="R12" s="95"/>
      <c r="S12" s="95"/>
      <c r="AX12" s="173"/>
      <c r="AY12" s="173"/>
    </row>
    <row r="13" spans="1:51" ht="15" customHeight="1" x14ac:dyDescent="0.25">
      <c r="A13" s="252" t="s">
        <v>251</v>
      </c>
      <c r="B13" s="253"/>
      <c r="C13" s="253"/>
      <c r="D13" s="253"/>
      <c r="E13" s="253"/>
      <c r="F13" s="253"/>
      <c r="G13" s="253"/>
      <c r="H13" s="76"/>
      <c r="I13" s="76"/>
      <c r="J13" s="76"/>
      <c r="K13" s="76"/>
      <c r="L13" s="76"/>
      <c r="M13" s="76"/>
      <c r="N13" s="76"/>
      <c r="O13" s="76"/>
      <c r="P13" s="76"/>
      <c r="Q13" s="77"/>
      <c r="R13" s="95"/>
      <c r="S13" s="95"/>
      <c r="AX13" s="172" t="s">
        <v>23</v>
      </c>
      <c r="AY13" s="172"/>
    </row>
    <row r="14" spans="1:51" x14ac:dyDescent="0.25">
      <c r="A14" s="190" t="s">
        <v>145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61"/>
      <c r="M14" s="61"/>
      <c r="N14" s="61"/>
      <c r="O14" s="61"/>
      <c r="P14" s="61"/>
      <c r="Q14" s="61"/>
      <c r="R14" s="95"/>
      <c r="S14" s="95"/>
      <c r="AX14" s="172" t="s">
        <v>46</v>
      </c>
      <c r="AY14" s="172"/>
    </row>
    <row r="15" spans="1:51" x14ac:dyDescent="0.25">
      <c r="A15" s="179"/>
    </row>
    <row r="16" spans="1:51" ht="21" x14ac:dyDescent="0.35">
      <c r="A16" s="326" t="s">
        <v>245</v>
      </c>
      <c r="B16" s="326"/>
      <c r="C16" s="326"/>
      <c r="D16" s="326"/>
      <c r="E16" s="326"/>
      <c r="F16" s="326"/>
      <c r="G16" s="326"/>
      <c r="H16" s="326"/>
      <c r="I16" s="326"/>
    </row>
    <row r="17" spans="1:51" ht="21" x14ac:dyDescent="0.35">
      <c r="A17" s="180"/>
      <c r="B17" s="180"/>
      <c r="C17" s="180"/>
      <c r="D17" s="327"/>
      <c r="E17" s="327"/>
      <c r="F17" s="180"/>
      <c r="G17" s="180"/>
      <c r="H17" s="180"/>
      <c r="I17" s="180"/>
    </row>
    <row r="18" spans="1:51" ht="21" x14ac:dyDescent="0.35">
      <c r="A18" s="336" t="s">
        <v>258</v>
      </c>
      <c r="B18" s="336"/>
      <c r="C18" s="336"/>
      <c r="D18" s="336"/>
      <c r="E18" s="336"/>
      <c r="F18" s="336"/>
      <c r="G18" s="336"/>
      <c r="H18" s="336"/>
      <c r="I18" s="336"/>
      <c r="J18" s="336"/>
      <c r="K18" s="336"/>
      <c r="L18" s="336"/>
      <c r="M18" s="336"/>
      <c r="N18" s="336"/>
      <c r="O18" s="336"/>
      <c r="P18" s="336"/>
      <c r="Q18" s="336"/>
      <c r="R18" s="336"/>
      <c r="S18" s="336"/>
      <c r="T18" s="336"/>
      <c r="U18" s="336"/>
      <c r="V18" s="336"/>
      <c r="W18" s="336"/>
      <c r="X18" s="336"/>
      <c r="Y18" s="336"/>
      <c r="Z18" s="336"/>
      <c r="AA18" s="336"/>
      <c r="AB18" s="336"/>
      <c r="AC18" s="336"/>
      <c r="AD18" s="336"/>
      <c r="AE18" s="336"/>
      <c r="AF18" s="336"/>
      <c r="AG18" s="336"/>
      <c r="AH18" s="336"/>
      <c r="AI18" s="336"/>
      <c r="AJ18" s="336"/>
      <c r="AK18" s="336"/>
      <c r="AL18" s="336"/>
      <c r="AM18" s="336"/>
      <c r="AN18" s="336"/>
      <c r="AO18" s="336"/>
      <c r="AP18" s="336"/>
      <c r="AQ18" s="336"/>
      <c r="AR18" s="336"/>
      <c r="AS18" s="336"/>
      <c r="AT18" s="336"/>
      <c r="AU18" s="336"/>
      <c r="AV18" s="336"/>
      <c r="AW18" s="336"/>
      <c r="AX18" s="336"/>
      <c r="AY18" s="336"/>
    </row>
    <row r="19" spans="1:51" ht="15.75" customHeight="1" x14ac:dyDescent="0.3">
      <c r="A19" s="328" t="s">
        <v>3</v>
      </c>
      <c r="B19" s="321" t="s">
        <v>224</v>
      </c>
      <c r="C19" s="322"/>
      <c r="D19" s="322"/>
      <c r="E19" s="323"/>
      <c r="F19" s="321" t="s">
        <v>225</v>
      </c>
      <c r="G19" s="322"/>
      <c r="H19" s="322"/>
      <c r="I19" s="323"/>
      <c r="J19" s="321" t="s">
        <v>226</v>
      </c>
      <c r="K19" s="322"/>
      <c r="L19" s="322"/>
      <c r="M19" s="323"/>
      <c r="N19" s="321" t="s">
        <v>227</v>
      </c>
      <c r="O19" s="322"/>
      <c r="P19" s="322"/>
      <c r="Q19" s="323"/>
      <c r="R19" s="321" t="s">
        <v>228</v>
      </c>
      <c r="S19" s="322"/>
      <c r="T19" s="322"/>
      <c r="U19" s="323"/>
      <c r="V19" s="321" t="s">
        <v>229</v>
      </c>
      <c r="W19" s="322"/>
      <c r="X19" s="322"/>
      <c r="Y19" s="323"/>
      <c r="Z19" s="321" t="s">
        <v>230</v>
      </c>
      <c r="AA19" s="322"/>
      <c r="AB19" s="322"/>
      <c r="AC19" s="323"/>
      <c r="AD19" s="321" t="s">
        <v>231</v>
      </c>
      <c r="AE19" s="322"/>
      <c r="AF19" s="322"/>
      <c r="AG19" s="323"/>
      <c r="AH19" s="321" t="s">
        <v>232</v>
      </c>
      <c r="AI19" s="322"/>
      <c r="AJ19" s="322"/>
      <c r="AK19" s="323"/>
      <c r="AL19" s="321" t="s">
        <v>233</v>
      </c>
      <c r="AM19" s="322"/>
      <c r="AN19" s="322"/>
      <c r="AO19" s="323"/>
      <c r="AP19" s="321" t="s">
        <v>234</v>
      </c>
      <c r="AQ19" s="322"/>
      <c r="AR19" s="322"/>
      <c r="AS19" s="323"/>
      <c r="AT19" s="321" t="s">
        <v>235</v>
      </c>
      <c r="AU19" s="322"/>
      <c r="AV19" s="322"/>
      <c r="AW19" s="323"/>
      <c r="AX19" s="330" t="s">
        <v>236</v>
      </c>
      <c r="AY19" s="332" t="s">
        <v>259</v>
      </c>
    </row>
    <row r="20" spans="1:51" ht="75" customHeight="1" x14ac:dyDescent="0.25">
      <c r="A20" s="329"/>
      <c r="B20" s="191" t="s">
        <v>223</v>
      </c>
      <c r="C20" s="191" t="s">
        <v>255</v>
      </c>
      <c r="D20" s="191" t="s">
        <v>254</v>
      </c>
      <c r="E20" s="191" t="s">
        <v>256</v>
      </c>
      <c r="F20" s="191" t="s">
        <v>223</v>
      </c>
      <c r="G20" s="191" t="s">
        <v>255</v>
      </c>
      <c r="H20" s="191" t="s">
        <v>254</v>
      </c>
      <c r="I20" s="191" t="s">
        <v>256</v>
      </c>
      <c r="J20" s="191" t="s">
        <v>223</v>
      </c>
      <c r="K20" s="191" t="s">
        <v>255</v>
      </c>
      <c r="L20" s="191" t="s">
        <v>254</v>
      </c>
      <c r="M20" s="191" t="s">
        <v>256</v>
      </c>
      <c r="N20" s="191" t="s">
        <v>223</v>
      </c>
      <c r="O20" s="191" t="s">
        <v>255</v>
      </c>
      <c r="P20" s="191" t="s">
        <v>254</v>
      </c>
      <c r="Q20" s="191" t="s">
        <v>256</v>
      </c>
      <c r="R20" s="191" t="s">
        <v>223</v>
      </c>
      <c r="S20" s="191" t="s">
        <v>255</v>
      </c>
      <c r="T20" s="191" t="s">
        <v>254</v>
      </c>
      <c r="U20" s="191" t="s">
        <v>256</v>
      </c>
      <c r="V20" s="191" t="s">
        <v>223</v>
      </c>
      <c r="W20" s="191" t="s">
        <v>255</v>
      </c>
      <c r="X20" s="191" t="s">
        <v>254</v>
      </c>
      <c r="Y20" s="191" t="s">
        <v>256</v>
      </c>
      <c r="Z20" s="191" t="s">
        <v>223</v>
      </c>
      <c r="AA20" s="191" t="s">
        <v>255</v>
      </c>
      <c r="AB20" s="191" t="s">
        <v>254</v>
      </c>
      <c r="AC20" s="191" t="s">
        <v>256</v>
      </c>
      <c r="AD20" s="191" t="s">
        <v>223</v>
      </c>
      <c r="AE20" s="191" t="s">
        <v>255</v>
      </c>
      <c r="AF20" s="191" t="s">
        <v>254</v>
      </c>
      <c r="AG20" s="191" t="s">
        <v>256</v>
      </c>
      <c r="AH20" s="191" t="s">
        <v>223</v>
      </c>
      <c r="AI20" s="191" t="s">
        <v>255</v>
      </c>
      <c r="AJ20" s="191" t="s">
        <v>254</v>
      </c>
      <c r="AK20" s="191" t="s">
        <v>256</v>
      </c>
      <c r="AL20" s="191" t="s">
        <v>223</v>
      </c>
      <c r="AM20" s="191" t="s">
        <v>255</v>
      </c>
      <c r="AN20" s="191" t="s">
        <v>254</v>
      </c>
      <c r="AO20" s="191" t="s">
        <v>256</v>
      </c>
      <c r="AP20" s="191" t="s">
        <v>223</v>
      </c>
      <c r="AQ20" s="191" t="s">
        <v>255</v>
      </c>
      <c r="AR20" s="191" t="s">
        <v>254</v>
      </c>
      <c r="AS20" s="191" t="s">
        <v>256</v>
      </c>
      <c r="AT20" s="191" t="s">
        <v>223</v>
      </c>
      <c r="AU20" s="191" t="s">
        <v>255</v>
      </c>
      <c r="AV20" s="191" t="s">
        <v>254</v>
      </c>
      <c r="AW20" s="191" t="s">
        <v>256</v>
      </c>
      <c r="AX20" s="331"/>
      <c r="AY20" s="333"/>
    </row>
    <row r="21" spans="1:51" x14ac:dyDescent="0.25">
      <c r="A21" s="1"/>
      <c r="B21" s="318" t="s">
        <v>252</v>
      </c>
      <c r="C21" s="324"/>
      <c r="D21" s="324"/>
      <c r="E21" s="319"/>
      <c r="F21" s="318" t="s">
        <v>252</v>
      </c>
      <c r="G21" s="324"/>
      <c r="H21" s="324"/>
      <c r="I21" s="319"/>
      <c r="J21" s="318" t="s">
        <v>252</v>
      </c>
      <c r="K21" s="324"/>
      <c r="L21" s="324"/>
      <c r="M21" s="319"/>
      <c r="N21" s="318" t="s">
        <v>252</v>
      </c>
      <c r="O21" s="324"/>
      <c r="P21" s="324"/>
      <c r="Q21" s="319"/>
      <c r="R21" s="318" t="s">
        <v>252</v>
      </c>
      <c r="S21" s="324"/>
      <c r="T21" s="324"/>
      <c r="U21" s="319"/>
      <c r="V21" s="318" t="s">
        <v>252</v>
      </c>
      <c r="W21" s="324"/>
      <c r="X21" s="324"/>
      <c r="Y21" s="319"/>
      <c r="Z21" s="318" t="s">
        <v>252</v>
      </c>
      <c r="AA21" s="324"/>
      <c r="AB21" s="324"/>
      <c r="AC21" s="319"/>
      <c r="AD21" s="318" t="s">
        <v>252</v>
      </c>
      <c r="AE21" s="324"/>
      <c r="AF21" s="324"/>
      <c r="AG21" s="319"/>
      <c r="AH21" s="318" t="s">
        <v>252</v>
      </c>
      <c r="AI21" s="324"/>
      <c r="AJ21" s="324"/>
      <c r="AK21" s="319"/>
      <c r="AL21" s="318" t="s">
        <v>252</v>
      </c>
      <c r="AM21" s="324"/>
      <c r="AN21" s="324"/>
      <c r="AO21" s="319"/>
      <c r="AP21" s="318" t="s">
        <v>252</v>
      </c>
      <c r="AQ21" s="324"/>
      <c r="AR21" s="324"/>
      <c r="AS21" s="319"/>
      <c r="AT21" s="318" t="s">
        <v>252</v>
      </c>
      <c r="AU21" s="324"/>
      <c r="AV21" s="324"/>
      <c r="AW21" s="319"/>
      <c r="AX21" s="337" t="s">
        <v>252</v>
      </c>
      <c r="AY21" s="337"/>
    </row>
    <row r="22" spans="1:51" x14ac:dyDescent="0.25">
      <c r="A22" s="1" t="s">
        <v>246</v>
      </c>
      <c r="B22" s="1"/>
      <c r="C22" s="181">
        <v>0</v>
      </c>
      <c r="D22" s="181">
        <v>0</v>
      </c>
      <c r="E22" s="181">
        <f>+C22-D22</f>
        <v>0</v>
      </c>
      <c r="F22" s="1"/>
      <c r="G22" s="181">
        <v>0</v>
      </c>
      <c r="H22" s="181">
        <v>0</v>
      </c>
      <c r="I22" s="181">
        <f>+G22-H22</f>
        <v>0</v>
      </c>
      <c r="J22" s="1"/>
      <c r="K22" s="181">
        <v>0</v>
      </c>
      <c r="L22" s="181">
        <v>0</v>
      </c>
      <c r="M22" s="181">
        <f>+K22-L22</f>
        <v>0</v>
      </c>
      <c r="N22" s="1"/>
      <c r="O22" s="181">
        <v>0</v>
      </c>
      <c r="P22" s="181">
        <v>0</v>
      </c>
      <c r="Q22" s="181">
        <f>+O22-P22</f>
        <v>0</v>
      </c>
      <c r="R22" s="1"/>
      <c r="S22" s="181">
        <v>0</v>
      </c>
      <c r="T22" s="181">
        <v>0</v>
      </c>
      <c r="U22" s="181">
        <f>+S22-T22</f>
        <v>0</v>
      </c>
      <c r="V22" s="1"/>
      <c r="W22" s="181">
        <v>0</v>
      </c>
      <c r="X22" s="181">
        <v>0</v>
      </c>
      <c r="Y22" s="181">
        <f>+W22-X22</f>
        <v>0</v>
      </c>
      <c r="Z22" s="1"/>
      <c r="AA22" s="181">
        <v>0</v>
      </c>
      <c r="AB22" s="181">
        <v>0</v>
      </c>
      <c r="AC22" s="181">
        <f>+AA22-AB22</f>
        <v>0</v>
      </c>
      <c r="AD22" s="1"/>
      <c r="AE22" s="181">
        <v>0</v>
      </c>
      <c r="AF22" s="181">
        <v>0</v>
      </c>
      <c r="AG22" s="181">
        <f>+AE22-AF22</f>
        <v>0</v>
      </c>
      <c r="AH22" s="1"/>
      <c r="AI22" s="181">
        <v>0</v>
      </c>
      <c r="AJ22" s="181">
        <v>0</v>
      </c>
      <c r="AK22" s="181">
        <f>+AI22-AJ22</f>
        <v>0</v>
      </c>
      <c r="AL22" s="1"/>
      <c r="AM22" s="181">
        <v>0</v>
      </c>
      <c r="AN22" s="181">
        <v>0</v>
      </c>
      <c r="AO22" s="181">
        <f>+AM22-AN22</f>
        <v>0</v>
      </c>
      <c r="AP22" s="1"/>
      <c r="AQ22" s="181">
        <v>0</v>
      </c>
      <c r="AR22" s="181">
        <v>0</v>
      </c>
      <c r="AS22" s="181">
        <f>+AQ22-AR22</f>
        <v>0</v>
      </c>
      <c r="AT22" s="1"/>
      <c r="AU22" s="181">
        <v>0</v>
      </c>
      <c r="AV22" s="181">
        <v>0</v>
      </c>
      <c r="AW22" s="181">
        <f>+AU22-AV22</f>
        <v>0</v>
      </c>
      <c r="AX22" s="181">
        <v>0</v>
      </c>
      <c r="AY22" s="181">
        <f>+AW22-AX22</f>
        <v>0</v>
      </c>
    </row>
    <row r="23" spans="1:51" x14ac:dyDescent="0.25">
      <c r="A23" s="1" t="s">
        <v>247</v>
      </c>
      <c r="B23" s="1"/>
      <c r="C23" s="181">
        <v>0</v>
      </c>
      <c r="D23" s="181">
        <v>0</v>
      </c>
      <c r="E23" s="181">
        <f t="shared" ref="E23:E27" si="0">+C23-D23</f>
        <v>0</v>
      </c>
      <c r="F23" s="1"/>
      <c r="G23" s="181">
        <v>0</v>
      </c>
      <c r="H23" s="181">
        <v>0</v>
      </c>
      <c r="I23" s="181">
        <f t="shared" ref="I23:I31" si="1">+G23-H23</f>
        <v>0</v>
      </c>
      <c r="J23" s="1"/>
      <c r="K23" s="181">
        <v>0</v>
      </c>
      <c r="L23" s="181">
        <v>0</v>
      </c>
      <c r="M23" s="181">
        <f t="shared" ref="M23:M31" si="2">+K23-L23</f>
        <v>0</v>
      </c>
      <c r="N23" s="1"/>
      <c r="O23" s="181">
        <v>0</v>
      </c>
      <c r="P23" s="181">
        <v>0</v>
      </c>
      <c r="Q23" s="181">
        <f t="shared" ref="Q23:Q31" si="3">+O23-P23</f>
        <v>0</v>
      </c>
      <c r="R23" s="1"/>
      <c r="S23" s="181">
        <v>0</v>
      </c>
      <c r="T23" s="181">
        <v>0</v>
      </c>
      <c r="U23" s="181">
        <f t="shared" ref="U23:U31" si="4">+S23-T23</f>
        <v>0</v>
      </c>
      <c r="V23" s="1"/>
      <c r="W23" s="181">
        <v>0</v>
      </c>
      <c r="X23" s="181">
        <v>0</v>
      </c>
      <c r="Y23" s="181">
        <f t="shared" ref="Y23:Y31" si="5">+W23-X23</f>
        <v>0</v>
      </c>
      <c r="Z23" s="1"/>
      <c r="AA23" s="181">
        <v>0</v>
      </c>
      <c r="AB23" s="181">
        <v>0</v>
      </c>
      <c r="AC23" s="181">
        <f t="shared" ref="AC23:AC31" si="6">+AA23-AB23</f>
        <v>0</v>
      </c>
      <c r="AD23" s="1"/>
      <c r="AE23" s="181">
        <v>0</v>
      </c>
      <c r="AF23" s="181">
        <v>0</v>
      </c>
      <c r="AG23" s="181">
        <f t="shared" ref="AG23:AG31" si="7">+AE23-AF23</f>
        <v>0</v>
      </c>
      <c r="AH23" s="1"/>
      <c r="AI23" s="181">
        <v>0</v>
      </c>
      <c r="AJ23" s="181">
        <v>0</v>
      </c>
      <c r="AK23" s="181">
        <f t="shared" ref="AK23:AK31" si="8">+AI23-AJ23</f>
        <v>0</v>
      </c>
      <c r="AL23" s="1"/>
      <c r="AM23" s="181">
        <v>0</v>
      </c>
      <c r="AN23" s="181">
        <v>0</v>
      </c>
      <c r="AO23" s="181">
        <f t="shared" ref="AO23:AO31" si="9">+AM23-AN23</f>
        <v>0</v>
      </c>
      <c r="AP23" s="1"/>
      <c r="AQ23" s="181">
        <v>0</v>
      </c>
      <c r="AR23" s="181">
        <v>0</v>
      </c>
      <c r="AS23" s="181">
        <f t="shared" ref="AS23:AS31" si="10">+AQ23-AR23</f>
        <v>0</v>
      </c>
      <c r="AT23" s="1"/>
      <c r="AU23" s="181">
        <v>0</v>
      </c>
      <c r="AV23" s="181">
        <v>0</v>
      </c>
      <c r="AW23" s="181">
        <f t="shared" ref="AW23:AW31" si="11">+AU23-AV23</f>
        <v>0</v>
      </c>
      <c r="AX23" s="181">
        <v>0</v>
      </c>
      <c r="AY23" s="181">
        <f t="shared" ref="AY23:AY31" si="12">+AW23-AX23</f>
        <v>0</v>
      </c>
    </row>
    <row r="24" spans="1:51" x14ac:dyDescent="0.25">
      <c r="A24" s="1" t="s">
        <v>248</v>
      </c>
      <c r="B24" s="1"/>
      <c r="C24" s="181">
        <v>0</v>
      </c>
      <c r="D24" s="181">
        <v>0</v>
      </c>
      <c r="E24" s="181">
        <f t="shared" si="0"/>
        <v>0</v>
      </c>
      <c r="F24" s="1"/>
      <c r="G24" s="181">
        <v>0</v>
      </c>
      <c r="H24" s="181">
        <v>0</v>
      </c>
      <c r="I24" s="181">
        <f t="shared" si="1"/>
        <v>0</v>
      </c>
      <c r="J24" s="1"/>
      <c r="K24" s="181">
        <v>0</v>
      </c>
      <c r="L24" s="181">
        <v>0</v>
      </c>
      <c r="M24" s="181">
        <f t="shared" si="2"/>
        <v>0</v>
      </c>
      <c r="N24" s="1"/>
      <c r="O24" s="181">
        <v>0</v>
      </c>
      <c r="P24" s="181">
        <v>0</v>
      </c>
      <c r="Q24" s="181">
        <f t="shared" si="3"/>
        <v>0</v>
      </c>
      <c r="R24" s="1"/>
      <c r="S24" s="181">
        <v>0</v>
      </c>
      <c r="T24" s="181">
        <v>0</v>
      </c>
      <c r="U24" s="181">
        <f t="shared" si="4"/>
        <v>0</v>
      </c>
      <c r="V24" s="1"/>
      <c r="W24" s="181">
        <v>0</v>
      </c>
      <c r="X24" s="181">
        <v>0</v>
      </c>
      <c r="Y24" s="181">
        <f t="shared" si="5"/>
        <v>0</v>
      </c>
      <c r="Z24" s="1"/>
      <c r="AA24" s="181">
        <v>0</v>
      </c>
      <c r="AB24" s="181">
        <v>0</v>
      </c>
      <c r="AC24" s="181">
        <f t="shared" si="6"/>
        <v>0</v>
      </c>
      <c r="AD24" s="1"/>
      <c r="AE24" s="181">
        <v>0</v>
      </c>
      <c r="AF24" s="181">
        <v>0</v>
      </c>
      <c r="AG24" s="181">
        <f t="shared" si="7"/>
        <v>0</v>
      </c>
      <c r="AH24" s="1"/>
      <c r="AI24" s="181">
        <v>0</v>
      </c>
      <c r="AJ24" s="181">
        <v>0</v>
      </c>
      <c r="AK24" s="181">
        <f t="shared" si="8"/>
        <v>0</v>
      </c>
      <c r="AL24" s="1"/>
      <c r="AM24" s="181">
        <v>0</v>
      </c>
      <c r="AN24" s="181">
        <v>0</v>
      </c>
      <c r="AO24" s="181">
        <f t="shared" si="9"/>
        <v>0</v>
      </c>
      <c r="AP24" s="1"/>
      <c r="AQ24" s="181">
        <v>0</v>
      </c>
      <c r="AR24" s="181">
        <v>0</v>
      </c>
      <c r="AS24" s="181">
        <f t="shared" si="10"/>
        <v>0</v>
      </c>
      <c r="AT24" s="1"/>
      <c r="AU24" s="181">
        <v>0</v>
      </c>
      <c r="AV24" s="181">
        <v>0</v>
      </c>
      <c r="AW24" s="181">
        <f t="shared" si="11"/>
        <v>0</v>
      </c>
      <c r="AX24" s="181">
        <v>0</v>
      </c>
      <c r="AY24" s="181">
        <f t="shared" si="12"/>
        <v>0</v>
      </c>
    </row>
    <row r="25" spans="1:51" x14ac:dyDescent="0.25">
      <c r="A25" s="1" t="s">
        <v>249</v>
      </c>
      <c r="B25" s="1"/>
      <c r="C25" s="181">
        <v>0</v>
      </c>
      <c r="D25" s="181">
        <v>0</v>
      </c>
      <c r="E25" s="181">
        <f t="shared" si="0"/>
        <v>0</v>
      </c>
      <c r="F25" s="1"/>
      <c r="G25" s="181">
        <v>0</v>
      </c>
      <c r="H25" s="181">
        <v>0</v>
      </c>
      <c r="I25" s="181">
        <f t="shared" si="1"/>
        <v>0</v>
      </c>
      <c r="J25" s="1"/>
      <c r="K25" s="181">
        <v>0</v>
      </c>
      <c r="L25" s="181">
        <v>0</v>
      </c>
      <c r="M25" s="181">
        <f t="shared" si="2"/>
        <v>0</v>
      </c>
      <c r="N25" s="1"/>
      <c r="O25" s="181">
        <v>0</v>
      </c>
      <c r="P25" s="181">
        <v>0</v>
      </c>
      <c r="Q25" s="181">
        <f t="shared" si="3"/>
        <v>0</v>
      </c>
      <c r="R25" s="1"/>
      <c r="S25" s="181">
        <v>0</v>
      </c>
      <c r="T25" s="181">
        <v>0</v>
      </c>
      <c r="U25" s="181">
        <f t="shared" si="4"/>
        <v>0</v>
      </c>
      <c r="V25" s="1"/>
      <c r="W25" s="181">
        <v>0</v>
      </c>
      <c r="X25" s="181">
        <v>0</v>
      </c>
      <c r="Y25" s="181">
        <f t="shared" si="5"/>
        <v>0</v>
      </c>
      <c r="Z25" s="1"/>
      <c r="AA25" s="181">
        <v>0</v>
      </c>
      <c r="AB25" s="181">
        <v>0</v>
      </c>
      <c r="AC25" s="181">
        <f t="shared" si="6"/>
        <v>0</v>
      </c>
      <c r="AD25" s="1"/>
      <c r="AE25" s="181">
        <v>0</v>
      </c>
      <c r="AF25" s="181">
        <v>0</v>
      </c>
      <c r="AG25" s="181">
        <f t="shared" si="7"/>
        <v>0</v>
      </c>
      <c r="AH25" s="1"/>
      <c r="AI25" s="181">
        <v>0</v>
      </c>
      <c r="AJ25" s="181">
        <v>0</v>
      </c>
      <c r="AK25" s="181">
        <f t="shared" si="8"/>
        <v>0</v>
      </c>
      <c r="AL25" s="1"/>
      <c r="AM25" s="181">
        <v>0</v>
      </c>
      <c r="AN25" s="181">
        <v>0</v>
      </c>
      <c r="AO25" s="181">
        <f t="shared" si="9"/>
        <v>0</v>
      </c>
      <c r="AP25" s="1"/>
      <c r="AQ25" s="181">
        <v>0</v>
      </c>
      <c r="AR25" s="181">
        <v>0</v>
      </c>
      <c r="AS25" s="181">
        <f t="shared" si="10"/>
        <v>0</v>
      </c>
      <c r="AT25" s="1"/>
      <c r="AU25" s="181">
        <v>0</v>
      </c>
      <c r="AV25" s="181">
        <v>0</v>
      </c>
      <c r="AW25" s="181">
        <f t="shared" si="11"/>
        <v>0</v>
      </c>
      <c r="AX25" s="181">
        <v>0</v>
      </c>
      <c r="AY25" s="181">
        <f t="shared" si="12"/>
        <v>0</v>
      </c>
    </row>
    <row r="26" spans="1:51" x14ac:dyDescent="0.25">
      <c r="A26" s="1" t="s">
        <v>250</v>
      </c>
      <c r="B26" s="1"/>
      <c r="C26" s="181">
        <v>0</v>
      </c>
      <c r="D26" s="181">
        <v>0</v>
      </c>
      <c r="E26" s="181">
        <f t="shared" si="0"/>
        <v>0</v>
      </c>
      <c r="F26" s="1"/>
      <c r="G26" s="181">
        <v>0</v>
      </c>
      <c r="H26" s="181">
        <v>0</v>
      </c>
      <c r="I26" s="181">
        <f t="shared" si="1"/>
        <v>0</v>
      </c>
      <c r="J26" s="1"/>
      <c r="K26" s="181">
        <v>0</v>
      </c>
      <c r="L26" s="181">
        <v>0</v>
      </c>
      <c r="M26" s="181">
        <f t="shared" si="2"/>
        <v>0</v>
      </c>
      <c r="N26" s="1"/>
      <c r="O26" s="181">
        <v>0</v>
      </c>
      <c r="P26" s="181">
        <v>0</v>
      </c>
      <c r="Q26" s="181">
        <f t="shared" si="3"/>
        <v>0</v>
      </c>
      <c r="R26" s="1"/>
      <c r="S26" s="181">
        <v>0</v>
      </c>
      <c r="T26" s="181">
        <v>0</v>
      </c>
      <c r="U26" s="181">
        <f t="shared" si="4"/>
        <v>0</v>
      </c>
      <c r="V26" s="1"/>
      <c r="W26" s="181">
        <v>0</v>
      </c>
      <c r="X26" s="181">
        <v>0</v>
      </c>
      <c r="Y26" s="181">
        <f t="shared" si="5"/>
        <v>0</v>
      </c>
      <c r="Z26" s="1"/>
      <c r="AA26" s="181">
        <v>0</v>
      </c>
      <c r="AB26" s="181">
        <v>0</v>
      </c>
      <c r="AC26" s="181">
        <f t="shared" si="6"/>
        <v>0</v>
      </c>
      <c r="AD26" s="1"/>
      <c r="AE26" s="181">
        <v>0</v>
      </c>
      <c r="AF26" s="181">
        <v>0</v>
      </c>
      <c r="AG26" s="181">
        <f t="shared" si="7"/>
        <v>0</v>
      </c>
      <c r="AH26" s="1"/>
      <c r="AI26" s="181">
        <v>0</v>
      </c>
      <c r="AJ26" s="181">
        <v>0</v>
      </c>
      <c r="AK26" s="181">
        <f t="shared" si="8"/>
        <v>0</v>
      </c>
      <c r="AL26" s="1"/>
      <c r="AM26" s="181">
        <v>0</v>
      </c>
      <c r="AN26" s="181">
        <v>0</v>
      </c>
      <c r="AO26" s="181">
        <f t="shared" si="9"/>
        <v>0</v>
      </c>
      <c r="AP26" s="1"/>
      <c r="AQ26" s="181">
        <v>0</v>
      </c>
      <c r="AR26" s="181">
        <v>0</v>
      </c>
      <c r="AS26" s="181">
        <f t="shared" si="10"/>
        <v>0</v>
      </c>
      <c r="AT26" s="1"/>
      <c r="AU26" s="181">
        <v>0</v>
      </c>
      <c r="AV26" s="181">
        <v>0</v>
      </c>
      <c r="AW26" s="181">
        <f t="shared" si="11"/>
        <v>0</v>
      </c>
      <c r="AX26" s="181">
        <v>0</v>
      </c>
      <c r="AY26" s="181">
        <f t="shared" si="12"/>
        <v>0</v>
      </c>
    </row>
    <row r="27" spans="1:51" x14ac:dyDescent="0.25">
      <c r="A27" s="1" t="s">
        <v>239</v>
      </c>
      <c r="B27" s="1"/>
      <c r="C27" s="181">
        <v>0</v>
      </c>
      <c r="D27" s="181">
        <v>0</v>
      </c>
      <c r="E27" s="181">
        <f t="shared" si="0"/>
        <v>0</v>
      </c>
      <c r="F27" s="1"/>
      <c r="G27" s="181">
        <v>0</v>
      </c>
      <c r="H27" s="181">
        <v>0</v>
      </c>
      <c r="I27" s="181">
        <f t="shared" si="1"/>
        <v>0</v>
      </c>
      <c r="J27" s="1"/>
      <c r="K27" s="181">
        <v>0</v>
      </c>
      <c r="L27" s="181">
        <v>0</v>
      </c>
      <c r="M27" s="181">
        <f t="shared" si="2"/>
        <v>0</v>
      </c>
      <c r="N27" s="1"/>
      <c r="O27" s="181">
        <v>0</v>
      </c>
      <c r="P27" s="181">
        <v>0</v>
      </c>
      <c r="Q27" s="181">
        <f t="shared" si="3"/>
        <v>0</v>
      </c>
      <c r="R27" s="1"/>
      <c r="S27" s="181">
        <v>0</v>
      </c>
      <c r="T27" s="181">
        <v>0</v>
      </c>
      <c r="U27" s="181">
        <f t="shared" si="4"/>
        <v>0</v>
      </c>
      <c r="V27" s="1"/>
      <c r="W27" s="181">
        <v>0</v>
      </c>
      <c r="X27" s="181">
        <v>0</v>
      </c>
      <c r="Y27" s="181">
        <f t="shared" si="5"/>
        <v>0</v>
      </c>
      <c r="Z27" s="1"/>
      <c r="AA27" s="181">
        <v>0</v>
      </c>
      <c r="AB27" s="181">
        <v>0</v>
      </c>
      <c r="AC27" s="181">
        <f t="shared" si="6"/>
        <v>0</v>
      </c>
      <c r="AD27" s="1"/>
      <c r="AE27" s="181">
        <v>0</v>
      </c>
      <c r="AF27" s="181">
        <v>0</v>
      </c>
      <c r="AG27" s="181">
        <f t="shared" si="7"/>
        <v>0</v>
      </c>
      <c r="AH27" s="1"/>
      <c r="AI27" s="181">
        <v>0</v>
      </c>
      <c r="AJ27" s="181">
        <v>0</v>
      </c>
      <c r="AK27" s="181">
        <f t="shared" si="8"/>
        <v>0</v>
      </c>
      <c r="AL27" s="1"/>
      <c r="AM27" s="181">
        <v>0</v>
      </c>
      <c r="AN27" s="181">
        <v>0</v>
      </c>
      <c r="AO27" s="181">
        <f t="shared" si="9"/>
        <v>0</v>
      </c>
      <c r="AP27" s="1"/>
      <c r="AQ27" s="181">
        <v>0</v>
      </c>
      <c r="AR27" s="181">
        <v>0</v>
      </c>
      <c r="AS27" s="181">
        <f t="shared" si="10"/>
        <v>0</v>
      </c>
      <c r="AT27" s="1"/>
      <c r="AU27" s="181">
        <v>0</v>
      </c>
      <c r="AV27" s="181">
        <v>0</v>
      </c>
      <c r="AW27" s="181">
        <f t="shared" si="11"/>
        <v>0</v>
      </c>
      <c r="AX27" s="181">
        <v>0</v>
      </c>
      <c r="AY27" s="181">
        <f t="shared" si="12"/>
        <v>0</v>
      </c>
    </row>
    <row r="28" spans="1:51" x14ac:dyDescent="0.25">
      <c r="A28" s="1" t="s">
        <v>240</v>
      </c>
      <c r="B28" s="1"/>
      <c r="C28" s="181">
        <v>0</v>
      </c>
      <c r="D28" s="181">
        <v>0</v>
      </c>
      <c r="E28" s="181">
        <f t="shared" ref="E28:E31" si="13">+C28-D28</f>
        <v>0</v>
      </c>
      <c r="F28" s="1"/>
      <c r="G28" s="181">
        <v>0</v>
      </c>
      <c r="H28" s="181">
        <v>0</v>
      </c>
      <c r="I28" s="181">
        <f t="shared" si="1"/>
        <v>0</v>
      </c>
      <c r="J28" s="1"/>
      <c r="K28" s="181">
        <v>0</v>
      </c>
      <c r="L28" s="181">
        <v>0</v>
      </c>
      <c r="M28" s="181">
        <f t="shared" si="2"/>
        <v>0</v>
      </c>
      <c r="N28" s="1"/>
      <c r="O28" s="181">
        <v>0</v>
      </c>
      <c r="P28" s="181">
        <v>0</v>
      </c>
      <c r="Q28" s="181">
        <f t="shared" si="3"/>
        <v>0</v>
      </c>
      <c r="R28" s="1"/>
      <c r="S28" s="181">
        <v>0</v>
      </c>
      <c r="T28" s="181">
        <v>0</v>
      </c>
      <c r="U28" s="181">
        <f t="shared" si="4"/>
        <v>0</v>
      </c>
      <c r="V28" s="1"/>
      <c r="W28" s="181">
        <v>0</v>
      </c>
      <c r="X28" s="181">
        <v>0</v>
      </c>
      <c r="Y28" s="181">
        <f t="shared" si="5"/>
        <v>0</v>
      </c>
      <c r="Z28" s="1"/>
      <c r="AA28" s="181">
        <v>0</v>
      </c>
      <c r="AB28" s="181">
        <v>0</v>
      </c>
      <c r="AC28" s="181">
        <f t="shared" si="6"/>
        <v>0</v>
      </c>
      <c r="AD28" s="1"/>
      <c r="AE28" s="181">
        <v>0</v>
      </c>
      <c r="AF28" s="181">
        <v>0</v>
      </c>
      <c r="AG28" s="181">
        <f t="shared" si="7"/>
        <v>0</v>
      </c>
      <c r="AH28" s="1"/>
      <c r="AI28" s="181">
        <v>0</v>
      </c>
      <c r="AJ28" s="181">
        <v>0</v>
      </c>
      <c r="AK28" s="181">
        <f t="shared" si="8"/>
        <v>0</v>
      </c>
      <c r="AL28" s="1"/>
      <c r="AM28" s="181">
        <v>0</v>
      </c>
      <c r="AN28" s="181">
        <v>0</v>
      </c>
      <c r="AO28" s="181">
        <f t="shared" si="9"/>
        <v>0</v>
      </c>
      <c r="AP28" s="1"/>
      <c r="AQ28" s="181">
        <v>0</v>
      </c>
      <c r="AR28" s="181">
        <v>0</v>
      </c>
      <c r="AS28" s="181">
        <f t="shared" si="10"/>
        <v>0</v>
      </c>
      <c r="AT28" s="1"/>
      <c r="AU28" s="181">
        <v>0</v>
      </c>
      <c r="AV28" s="181">
        <v>0</v>
      </c>
      <c r="AW28" s="181">
        <f t="shared" si="11"/>
        <v>0</v>
      </c>
      <c r="AX28" s="181">
        <v>0</v>
      </c>
      <c r="AY28" s="181">
        <f t="shared" si="12"/>
        <v>0</v>
      </c>
    </row>
    <row r="29" spans="1:51" x14ac:dyDescent="0.25">
      <c r="A29" s="1" t="s">
        <v>241</v>
      </c>
      <c r="B29" s="1"/>
      <c r="C29" s="181">
        <v>0</v>
      </c>
      <c r="D29" s="181">
        <v>0</v>
      </c>
      <c r="E29" s="181">
        <f t="shared" si="13"/>
        <v>0</v>
      </c>
      <c r="F29" s="1"/>
      <c r="G29" s="181">
        <v>0</v>
      </c>
      <c r="H29" s="181">
        <v>0</v>
      </c>
      <c r="I29" s="181">
        <f t="shared" si="1"/>
        <v>0</v>
      </c>
      <c r="J29" s="1"/>
      <c r="K29" s="181">
        <v>0</v>
      </c>
      <c r="L29" s="181">
        <v>0</v>
      </c>
      <c r="M29" s="181">
        <f t="shared" si="2"/>
        <v>0</v>
      </c>
      <c r="N29" s="1"/>
      <c r="O29" s="181">
        <v>0</v>
      </c>
      <c r="P29" s="181">
        <v>0</v>
      </c>
      <c r="Q29" s="181">
        <f t="shared" si="3"/>
        <v>0</v>
      </c>
      <c r="R29" s="1"/>
      <c r="S29" s="181">
        <v>0</v>
      </c>
      <c r="T29" s="181">
        <v>0</v>
      </c>
      <c r="U29" s="181">
        <f t="shared" si="4"/>
        <v>0</v>
      </c>
      <c r="V29" s="1"/>
      <c r="W29" s="181">
        <v>0</v>
      </c>
      <c r="X29" s="181">
        <v>0</v>
      </c>
      <c r="Y29" s="181">
        <f t="shared" si="5"/>
        <v>0</v>
      </c>
      <c r="Z29" s="1"/>
      <c r="AA29" s="181">
        <v>0</v>
      </c>
      <c r="AB29" s="181">
        <v>0</v>
      </c>
      <c r="AC29" s="181">
        <f t="shared" si="6"/>
        <v>0</v>
      </c>
      <c r="AD29" s="1"/>
      <c r="AE29" s="181">
        <v>0</v>
      </c>
      <c r="AF29" s="181">
        <v>0</v>
      </c>
      <c r="AG29" s="181">
        <f t="shared" si="7"/>
        <v>0</v>
      </c>
      <c r="AH29" s="1"/>
      <c r="AI29" s="181">
        <v>0</v>
      </c>
      <c r="AJ29" s="181">
        <v>0</v>
      </c>
      <c r="AK29" s="181">
        <f t="shared" si="8"/>
        <v>0</v>
      </c>
      <c r="AL29" s="1"/>
      <c r="AM29" s="181">
        <v>0</v>
      </c>
      <c r="AN29" s="181">
        <v>0</v>
      </c>
      <c r="AO29" s="181">
        <f t="shared" si="9"/>
        <v>0</v>
      </c>
      <c r="AP29" s="1"/>
      <c r="AQ29" s="181">
        <v>0</v>
      </c>
      <c r="AR29" s="181">
        <v>0</v>
      </c>
      <c r="AS29" s="181">
        <f t="shared" si="10"/>
        <v>0</v>
      </c>
      <c r="AT29" s="1"/>
      <c r="AU29" s="181">
        <v>0</v>
      </c>
      <c r="AV29" s="181">
        <v>0</v>
      </c>
      <c r="AW29" s="181">
        <f t="shared" si="11"/>
        <v>0</v>
      </c>
      <c r="AX29" s="181">
        <v>0</v>
      </c>
      <c r="AY29" s="181">
        <f t="shared" si="12"/>
        <v>0</v>
      </c>
    </row>
    <row r="30" spans="1:51" x14ac:dyDescent="0.25">
      <c r="A30" s="1" t="s">
        <v>242</v>
      </c>
      <c r="B30" s="1"/>
      <c r="C30" s="181">
        <v>0</v>
      </c>
      <c r="D30" s="181">
        <v>0</v>
      </c>
      <c r="E30" s="181">
        <f t="shared" si="13"/>
        <v>0</v>
      </c>
      <c r="F30" s="1"/>
      <c r="G30" s="181">
        <v>0</v>
      </c>
      <c r="H30" s="181">
        <v>0</v>
      </c>
      <c r="I30" s="181">
        <f t="shared" si="1"/>
        <v>0</v>
      </c>
      <c r="J30" s="1"/>
      <c r="K30" s="181">
        <v>0</v>
      </c>
      <c r="L30" s="181">
        <v>0</v>
      </c>
      <c r="M30" s="181">
        <f t="shared" si="2"/>
        <v>0</v>
      </c>
      <c r="N30" s="1"/>
      <c r="O30" s="181">
        <v>0</v>
      </c>
      <c r="P30" s="181">
        <v>0</v>
      </c>
      <c r="Q30" s="181">
        <f t="shared" si="3"/>
        <v>0</v>
      </c>
      <c r="R30" s="1"/>
      <c r="S30" s="181">
        <v>0</v>
      </c>
      <c r="T30" s="181">
        <v>0</v>
      </c>
      <c r="U30" s="181">
        <f t="shared" si="4"/>
        <v>0</v>
      </c>
      <c r="V30" s="1"/>
      <c r="W30" s="181">
        <v>0</v>
      </c>
      <c r="X30" s="181">
        <v>0</v>
      </c>
      <c r="Y30" s="181">
        <f t="shared" si="5"/>
        <v>0</v>
      </c>
      <c r="Z30" s="1"/>
      <c r="AA30" s="181">
        <v>0</v>
      </c>
      <c r="AB30" s="181">
        <v>0</v>
      </c>
      <c r="AC30" s="181">
        <f t="shared" si="6"/>
        <v>0</v>
      </c>
      <c r="AD30" s="1"/>
      <c r="AE30" s="181">
        <v>0</v>
      </c>
      <c r="AF30" s="181">
        <v>0</v>
      </c>
      <c r="AG30" s="181">
        <f t="shared" si="7"/>
        <v>0</v>
      </c>
      <c r="AH30" s="1"/>
      <c r="AI30" s="181">
        <v>0</v>
      </c>
      <c r="AJ30" s="181">
        <v>0</v>
      </c>
      <c r="AK30" s="181">
        <f t="shared" si="8"/>
        <v>0</v>
      </c>
      <c r="AL30" s="1"/>
      <c r="AM30" s="181">
        <v>0</v>
      </c>
      <c r="AN30" s="181">
        <v>0</v>
      </c>
      <c r="AO30" s="181">
        <f t="shared" si="9"/>
        <v>0</v>
      </c>
      <c r="AP30" s="1"/>
      <c r="AQ30" s="181">
        <v>0</v>
      </c>
      <c r="AR30" s="181">
        <v>0</v>
      </c>
      <c r="AS30" s="181">
        <f t="shared" si="10"/>
        <v>0</v>
      </c>
      <c r="AT30" s="1"/>
      <c r="AU30" s="181">
        <v>0</v>
      </c>
      <c r="AV30" s="181">
        <v>0</v>
      </c>
      <c r="AW30" s="181">
        <f t="shared" si="11"/>
        <v>0</v>
      </c>
      <c r="AX30" s="181">
        <v>0</v>
      </c>
      <c r="AY30" s="181">
        <f t="shared" si="12"/>
        <v>0</v>
      </c>
    </row>
    <row r="31" spans="1:51" x14ac:dyDescent="0.25">
      <c r="A31" s="1" t="s">
        <v>243</v>
      </c>
      <c r="B31" s="1"/>
      <c r="C31" s="181">
        <v>0</v>
      </c>
      <c r="D31" s="181">
        <v>0</v>
      </c>
      <c r="E31" s="181">
        <f t="shared" si="13"/>
        <v>0</v>
      </c>
      <c r="F31" s="1"/>
      <c r="G31" s="181">
        <v>0</v>
      </c>
      <c r="H31" s="181">
        <v>0</v>
      </c>
      <c r="I31" s="181">
        <f t="shared" si="1"/>
        <v>0</v>
      </c>
      <c r="J31" s="1"/>
      <c r="K31" s="181">
        <v>0</v>
      </c>
      <c r="L31" s="181">
        <v>0</v>
      </c>
      <c r="M31" s="181">
        <f t="shared" si="2"/>
        <v>0</v>
      </c>
      <c r="N31" s="1"/>
      <c r="O31" s="181">
        <v>0</v>
      </c>
      <c r="P31" s="181">
        <v>0</v>
      </c>
      <c r="Q31" s="181">
        <f t="shared" si="3"/>
        <v>0</v>
      </c>
      <c r="R31" s="1"/>
      <c r="S31" s="181">
        <v>0</v>
      </c>
      <c r="T31" s="181">
        <v>0</v>
      </c>
      <c r="U31" s="181">
        <f t="shared" si="4"/>
        <v>0</v>
      </c>
      <c r="V31" s="1"/>
      <c r="W31" s="181">
        <v>0</v>
      </c>
      <c r="X31" s="181">
        <v>0</v>
      </c>
      <c r="Y31" s="181">
        <f t="shared" si="5"/>
        <v>0</v>
      </c>
      <c r="Z31" s="1"/>
      <c r="AA31" s="181">
        <v>0</v>
      </c>
      <c r="AB31" s="181">
        <v>0</v>
      </c>
      <c r="AC31" s="181">
        <f t="shared" si="6"/>
        <v>0</v>
      </c>
      <c r="AD31" s="1"/>
      <c r="AE31" s="181">
        <v>0</v>
      </c>
      <c r="AF31" s="181">
        <v>0</v>
      </c>
      <c r="AG31" s="181">
        <f t="shared" si="7"/>
        <v>0</v>
      </c>
      <c r="AH31" s="1"/>
      <c r="AI31" s="181">
        <v>0</v>
      </c>
      <c r="AJ31" s="181">
        <v>0</v>
      </c>
      <c r="AK31" s="181">
        <f t="shared" si="8"/>
        <v>0</v>
      </c>
      <c r="AL31" s="1"/>
      <c r="AM31" s="181">
        <v>0</v>
      </c>
      <c r="AN31" s="181">
        <v>0</v>
      </c>
      <c r="AO31" s="181">
        <f t="shared" si="9"/>
        <v>0</v>
      </c>
      <c r="AP31" s="1"/>
      <c r="AQ31" s="181">
        <v>0</v>
      </c>
      <c r="AR31" s="181">
        <v>0</v>
      </c>
      <c r="AS31" s="181">
        <f t="shared" si="10"/>
        <v>0</v>
      </c>
      <c r="AT31" s="1"/>
      <c r="AU31" s="181">
        <v>0</v>
      </c>
      <c r="AV31" s="181">
        <v>0</v>
      </c>
      <c r="AW31" s="181">
        <f t="shared" si="11"/>
        <v>0</v>
      </c>
      <c r="AX31" s="181">
        <v>0</v>
      </c>
      <c r="AY31" s="181">
        <f t="shared" si="12"/>
        <v>0</v>
      </c>
    </row>
    <row r="32" spans="1:51" x14ac:dyDescent="0.25">
      <c r="A32" s="1"/>
      <c r="B32" s="1"/>
      <c r="C32" s="181"/>
      <c r="D32" s="1"/>
      <c r="E32" s="181"/>
      <c r="F32" s="1"/>
      <c r="G32" s="181"/>
      <c r="H32" s="1"/>
      <c r="I32" s="181"/>
      <c r="J32" s="1"/>
      <c r="K32" s="181"/>
      <c r="L32" s="1"/>
      <c r="M32" s="181"/>
      <c r="N32" s="1"/>
      <c r="O32" s="181"/>
      <c r="P32" s="1"/>
      <c r="Q32" s="181"/>
      <c r="R32" s="1"/>
      <c r="S32" s="181"/>
      <c r="T32" s="1"/>
      <c r="U32" s="181"/>
      <c r="V32" s="1"/>
      <c r="W32" s="181"/>
      <c r="X32" s="1"/>
      <c r="Y32" s="181"/>
      <c r="Z32" s="1"/>
      <c r="AA32" s="181"/>
      <c r="AB32" s="1"/>
      <c r="AC32" s="181"/>
      <c r="AD32" s="1"/>
      <c r="AE32" s="181"/>
      <c r="AF32" s="1"/>
      <c r="AG32" s="181"/>
      <c r="AH32" s="1"/>
      <c r="AI32" s="181"/>
      <c r="AJ32" s="1"/>
      <c r="AK32" s="181"/>
      <c r="AL32" s="1"/>
      <c r="AM32" s="181"/>
      <c r="AN32" s="1"/>
      <c r="AO32" s="181"/>
      <c r="AP32" s="1"/>
      <c r="AQ32" s="181"/>
      <c r="AR32" s="1"/>
      <c r="AS32" s="181"/>
      <c r="AT32" s="1"/>
      <c r="AU32" s="181"/>
      <c r="AV32" s="1"/>
      <c r="AW32" s="181"/>
      <c r="AX32" s="1"/>
      <c r="AY32" s="1"/>
    </row>
    <row r="33" spans="1:51" x14ac:dyDescent="0.25">
      <c r="A33" s="1"/>
      <c r="B33" s="318" t="s">
        <v>253</v>
      </c>
      <c r="C33" s="324"/>
      <c r="D33" s="324"/>
      <c r="E33" s="319"/>
      <c r="F33" s="318" t="s">
        <v>253</v>
      </c>
      <c r="G33" s="324"/>
      <c r="H33" s="324"/>
      <c r="I33" s="319"/>
      <c r="J33" s="318" t="s">
        <v>253</v>
      </c>
      <c r="K33" s="324"/>
      <c r="L33" s="324"/>
      <c r="M33" s="319"/>
      <c r="N33" s="318" t="s">
        <v>253</v>
      </c>
      <c r="O33" s="324"/>
      <c r="P33" s="324"/>
      <c r="Q33" s="319"/>
      <c r="R33" s="318" t="s">
        <v>253</v>
      </c>
      <c r="S33" s="324"/>
      <c r="T33" s="324"/>
      <c r="U33" s="319"/>
      <c r="V33" s="318" t="s">
        <v>253</v>
      </c>
      <c r="W33" s="324"/>
      <c r="X33" s="324"/>
      <c r="Y33" s="319"/>
      <c r="Z33" s="318" t="s">
        <v>253</v>
      </c>
      <c r="AA33" s="324"/>
      <c r="AB33" s="324"/>
      <c r="AC33" s="319"/>
      <c r="AD33" s="318" t="s">
        <v>253</v>
      </c>
      <c r="AE33" s="324"/>
      <c r="AF33" s="324"/>
      <c r="AG33" s="319"/>
      <c r="AH33" s="318" t="s">
        <v>253</v>
      </c>
      <c r="AI33" s="324"/>
      <c r="AJ33" s="324"/>
      <c r="AK33" s="319"/>
      <c r="AL33" s="318" t="s">
        <v>253</v>
      </c>
      <c r="AM33" s="324"/>
      <c r="AN33" s="324"/>
      <c r="AO33" s="319"/>
      <c r="AP33" s="318" t="s">
        <v>253</v>
      </c>
      <c r="AQ33" s="324"/>
      <c r="AR33" s="324"/>
      <c r="AS33" s="319"/>
      <c r="AT33" s="318" t="s">
        <v>253</v>
      </c>
      <c r="AU33" s="324"/>
      <c r="AV33" s="324"/>
      <c r="AW33" s="319"/>
      <c r="AX33" s="337" t="s">
        <v>253</v>
      </c>
      <c r="AY33" s="337"/>
    </row>
    <row r="34" spans="1:51" x14ac:dyDescent="0.25">
      <c r="A34" s="1" t="s">
        <v>246</v>
      </c>
      <c r="B34" s="1"/>
      <c r="C34" s="181">
        <v>0</v>
      </c>
      <c r="D34" s="181">
        <v>0</v>
      </c>
      <c r="E34" s="181">
        <f>+C34-D34</f>
        <v>0</v>
      </c>
      <c r="F34" s="1"/>
      <c r="G34" s="181">
        <v>0</v>
      </c>
      <c r="H34" s="181">
        <v>0</v>
      </c>
      <c r="I34" s="181">
        <f>+G34-H34</f>
        <v>0</v>
      </c>
      <c r="J34" s="1"/>
      <c r="K34" s="181">
        <v>0</v>
      </c>
      <c r="L34" s="181">
        <v>0</v>
      </c>
      <c r="M34" s="181">
        <f>+K34-L34</f>
        <v>0</v>
      </c>
      <c r="N34" s="1"/>
      <c r="O34" s="181">
        <v>0</v>
      </c>
      <c r="P34" s="181">
        <v>0</v>
      </c>
      <c r="Q34" s="181">
        <f>+O34-P34</f>
        <v>0</v>
      </c>
      <c r="R34" s="1"/>
      <c r="S34" s="181">
        <v>0</v>
      </c>
      <c r="T34" s="181">
        <v>0</v>
      </c>
      <c r="U34" s="181">
        <f>+S34-T34</f>
        <v>0</v>
      </c>
      <c r="V34" s="1"/>
      <c r="W34" s="181">
        <v>0</v>
      </c>
      <c r="X34" s="181">
        <v>0</v>
      </c>
      <c r="Y34" s="181">
        <f>+W34-X34</f>
        <v>0</v>
      </c>
      <c r="Z34" s="1"/>
      <c r="AA34" s="181">
        <v>0</v>
      </c>
      <c r="AB34" s="181">
        <v>0</v>
      </c>
      <c r="AC34" s="181">
        <f>+AA34-AB34</f>
        <v>0</v>
      </c>
      <c r="AD34" s="1"/>
      <c r="AE34" s="181">
        <v>0</v>
      </c>
      <c r="AF34" s="181">
        <v>0</v>
      </c>
      <c r="AG34" s="181">
        <f>+AE34-AF34</f>
        <v>0</v>
      </c>
      <c r="AH34" s="1"/>
      <c r="AI34" s="181">
        <v>0</v>
      </c>
      <c r="AJ34" s="181">
        <v>0</v>
      </c>
      <c r="AK34" s="181">
        <f>+AI34-AJ34</f>
        <v>0</v>
      </c>
      <c r="AL34" s="1"/>
      <c r="AM34" s="181">
        <v>0</v>
      </c>
      <c r="AN34" s="181">
        <v>0</v>
      </c>
      <c r="AO34" s="181">
        <f>+AM34-AN34</f>
        <v>0</v>
      </c>
      <c r="AP34" s="1"/>
      <c r="AQ34" s="181">
        <v>0</v>
      </c>
      <c r="AR34" s="181">
        <v>0</v>
      </c>
      <c r="AS34" s="181">
        <f>+AQ34-AR34</f>
        <v>0</v>
      </c>
      <c r="AT34" s="1"/>
      <c r="AU34" s="181">
        <v>0</v>
      </c>
      <c r="AV34" s="181">
        <v>0</v>
      </c>
      <c r="AW34" s="181">
        <f>+AU34-AV34</f>
        <v>0</v>
      </c>
      <c r="AX34" s="181">
        <v>0</v>
      </c>
      <c r="AY34" s="181">
        <f>+AW34-AX34</f>
        <v>0</v>
      </c>
    </row>
    <row r="35" spans="1:51" x14ac:dyDescent="0.25">
      <c r="A35" s="1" t="s">
        <v>247</v>
      </c>
      <c r="B35" s="1"/>
      <c r="C35" s="181">
        <v>0</v>
      </c>
      <c r="D35" s="181">
        <v>0</v>
      </c>
      <c r="E35" s="181">
        <f t="shared" ref="E35:E39" si="14">+C35-D35</f>
        <v>0</v>
      </c>
      <c r="F35" s="1"/>
      <c r="G35" s="181">
        <v>0</v>
      </c>
      <c r="H35" s="181">
        <v>0</v>
      </c>
      <c r="I35" s="181">
        <f t="shared" ref="I35:I43" si="15">+G35-H35</f>
        <v>0</v>
      </c>
      <c r="J35" s="1"/>
      <c r="K35" s="181">
        <v>0</v>
      </c>
      <c r="L35" s="181">
        <v>0</v>
      </c>
      <c r="M35" s="181">
        <f t="shared" ref="M35:M43" si="16">+K35-L35</f>
        <v>0</v>
      </c>
      <c r="N35" s="1"/>
      <c r="O35" s="181">
        <v>0</v>
      </c>
      <c r="P35" s="181">
        <v>0</v>
      </c>
      <c r="Q35" s="181">
        <f t="shared" ref="Q35:Q43" si="17">+O35-P35</f>
        <v>0</v>
      </c>
      <c r="R35" s="1"/>
      <c r="S35" s="181">
        <v>0</v>
      </c>
      <c r="T35" s="181">
        <v>0</v>
      </c>
      <c r="U35" s="181">
        <f t="shared" ref="U35:U43" si="18">+S35-T35</f>
        <v>0</v>
      </c>
      <c r="V35" s="1"/>
      <c r="W35" s="181">
        <v>0</v>
      </c>
      <c r="X35" s="181">
        <v>0</v>
      </c>
      <c r="Y35" s="181">
        <f t="shared" ref="Y35:Y43" si="19">+W35-X35</f>
        <v>0</v>
      </c>
      <c r="Z35" s="1"/>
      <c r="AA35" s="181">
        <v>0</v>
      </c>
      <c r="AB35" s="181">
        <v>0</v>
      </c>
      <c r="AC35" s="181">
        <f t="shared" ref="AC35:AC43" si="20">+AA35-AB35</f>
        <v>0</v>
      </c>
      <c r="AD35" s="1"/>
      <c r="AE35" s="181">
        <v>0</v>
      </c>
      <c r="AF35" s="181">
        <v>0</v>
      </c>
      <c r="AG35" s="181">
        <f t="shared" ref="AG35:AG43" si="21">+AE35-AF35</f>
        <v>0</v>
      </c>
      <c r="AH35" s="1"/>
      <c r="AI35" s="181">
        <v>0</v>
      </c>
      <c r="AJ35" s="181">
        <v>0</v>
      </c>
      <c r="AK35" s="181">
        <f t="shared" ref="AK35:AK43" si="22">+AI35-AJ35</f>
        <v>0</v>
      </c>
      <c r="AL35" s="1"/>
      <c r="AM35" s="181">
        <v>0</v>
      </c>
      <c r="AN35" s="181">
        <v>0</v>
      </c>
      <c r="AO35" s="181">
        <f t="shared" ref="AO35:AO43" si="23">+AM35-AN35</f>
        <v>0</v>
      </c>
      <c r="AP35" s="1"/>
      <c r="AQ35" s="181">
        <v>0</v>
      </c>
      <c r="AR35" s="181">
        <v>0</v>
      </c>
      <c r="AS35" s="181">
        <f t="shared" ref="AS35:AS43" si="24">+AQ35-AR35</f>
        <v>0</v>
      </c>
      <c r="AT35" s="1"/>
      <c r="AU35" s="181">
        <v>0</v>
      </c>
      <c r="AV35" s="181">
        <v>0</v>
      </c>
      <c r="AW35" s="181">
        <f t="shared" ref="AW35:AW43" si="25">+AU35-AV35</f>
        <v>0</v>
      </c>
      <c r="AX35" s="181">
        <v>0</v>
      </c>
      <c r="AY35" s="181">
        <f t="shared" ref="AY35:AY43" si="26">+AW35-AX35</f>
        <v>0</v>
      </c>
    </row>
    <row r="36" spans="1:51" x14ac:dyDescent="0.25">
      <c r="A36" s="1" t="s">
        <v>248</v>
      </c>
      <c r="B36" s="1"/>
      <c r="C36" s="181">
        <v>0</v>
      </c>
      <c r="D36" s="181">
        <v>0</v>
      </c>
      <c r="E36" s="181">
        <f t="shared" si="14"/>
        <v>0</v>
      </c>
      <c r="F36" s="1"/>
      <c r="G36" s="181">
        <v>0</v>
      </c>
      <c r="H36" s="181">
        <v>0</v>
      </c>
      <c r="I36" s="181">
        <f t="shared" si="15"/>
        <v>0</v>
      </c>
      <c r="J36" s="1"/>
      <c r="K36" s="181">
        <v>0</v>
      </c>
      <c r="L36" s="181">
        <v>0</v>
      </c>
      <c r="M36" s="181">
        <f t="shared" si="16"/>
        <v>0</v>
      </c>
      <c r="N36" s="1"/>
      <c r="O36" s="181">
        <v>0</v>
      </c>
      <c r="P36" s="181">
        <v>0</v>
      </c>
      <c r="Q36" s="181">
        <f t="shared" si="17"/>
        <v>0</v>
      </c>
      <c r="R36" s="1"/>
      <c r="S36" s="181">
        <v>0</v>
      </c>
      <c r="T36" s="181">
        <v>0</v>
      </c>
      <c r="U36" s="181">
        <f t="shared" si="18"/>
        <v>0</v>
      </c>
      <c r="V36" s="1"/>
      <c r="W36" s="181">
        <v>0</v>
      </c>
      <c r="X36" s="181">
        <v>0</v>
      </c>
      <c r="Y36" s="181">
        <f t="shared" si="19"/>
        <v>0</v>
      </c>
      <c r="Z36" s="1"/>
      <c r="AA36" s="181">
        <v>0</v>
      </c>
      <c r="AB36" s="181">
        <v>0</v>
      </c>
      <c r="AC36" s="181">
        <f t="shared" si="20"/>
        <v>0</v>
      </c>
      <c r="AD36" s="1"/>
      <c r="AE36" s="181">
        <v>0</v>
      </c>
      <c r="AF36" s="181">
        <v>0</v>
      </c>
      <c r="AG36" s="181">
        <f t="shared" si="21"/>
        <v>0</v>
      </c>
      <c r="AH36" s="1"/>
      <c r="AI36" s="181">
        <v>0</v>
      </c>
      <c r="AJ36" s="181">
        <v>0</v>
      </c>
      <c r="AK36" s="181">
        <f t="shared" si="22"/>
        <v>0</v>
      </c>
      <c r="AL36" s="1"/>
      <c r="AM36" s="181">
        <v>0</v>
      </c>
      <c r="AN36" s="181">
        <v>0</v>
      </c>
      <c r="AO36" s="181">
        <f t="shared" si="23"/>
        <v>0</v>
      </c>
      <c r="AP36" s="1"/>
      <c r="AQ36" s="181">
        <v>0</v>
      </c>
      <c r="AR36" s="181">
        <v>0</v>
      </c>
      <c r="AS36" s="181">
        <f t="shared" si="24"/>
        <v>0</v>
      </c>
      <c r="AT36" s="1"/>
      <c r="AU36" s="181">
        <v>0</v>
      </c>
      <c r="AV36" s="181">
        <v>0</v>
      </c>
      <c r="AW36" s="181">
        <f t="shared" si="25"/>
        <v>0</v>
      </c>
      <c r="AX36" s="181">
        <v>0</v>
      </c>
      <c r="AY36" s="181">
        <f t="shared" si="26"/>
        <v>0</v>
      </c>
    </row>
    <row r="37" spans="1:51" x14ac:dyDescent="0.25">
      <c r="A37" s="1" t="s">
        <v>249</v>
      </c>
      <c r="B37" s="1"/>
      <c r="C37" s="181">
        <v>0</v>
      </c>
      <c r="D37" s="181">
        <v>0</v>
      </c>
      <c r="E37" s="181">
        <f t="shared" si="14"/>
        <v>0</v>
      </c>
      <c r="F37" s="1"/>
      <c r="G37" s="181">
        <v>0</v>
      </c>
      <c r="H37" s="181">
        <v>0</v>
      </c>
      <c r="I37" s="181">
        <f t="shared" si="15"/>
        <v>0</v>
      </c>
      <c r="J37" s="1"/>
      <c r="K37" s="181">
        <v>0</v>
      </c>
      <c r="L37" s="181">
        <v>0</v>
      </c>
      <c r="M37" s="181">
        <f t="shared" si="16"/>
        <v>0</v>
      </c>
      <c r="N37" s="1"/>
      <c r="O37" s="181">
        <v>0</v>
      </c>
      <c r="P37" s="181">
        <v>0</v>
      </c>
      <c r="Q37" s="181">
        <f t="shared" si="17"/>
        <v>0</v>
      </c>
      <c r="R37" s="1"/>
      <c r="S37" s="181">
        <v>0</v>
      </c>
      <c r="T37" s="181">
        <v>0</v>
      </c>
      <c r="U37" s="181">
        <f t="shared" si="18"/>
        <v>0</v>
      </c>
      <c r="V37" s="1"/>
      <c r="W37" s="181">
        <v>0</v>
      </c>
      <c r="X37" s="181">
        <v>0</v>
      </c>
      <c r="Y37" s="181">
        <f t="shared" si="19"/>
        <v>0</v>
      </c>
      <c r="Z37" s="1"/>
      <c r="AA37" s="181">
        <v>0</v>
      </c>
      <c r="AB37" s="181">
        <v>0</v>
      </c>
      <c r="AC37" s="181">
        <f t="shared" si="20"/>
        <v>0</v>
      </c>
      <c r="AD37" s="1"/>
      <c r="AE37" s="181">
        <v>0</v>
      </c>
      <c r="AF37" s="181">
        <v>0</v>
      </c>
      <c r="AG37" s="181">
        <f t="shared" si="21"/>
        <v>0</v>
      </c>
      <c r="AH37" s="1"/>
      <c r="AI37" s="181">
        <v>0</v>
      </c>
      <c r="AJ37" s="181">
        <v>0</v>
      </c>
      <c r="AK37" s="181">
        <f t="shared" si="22"/>
        <v>0</v>
      </c>
      <c r="AL37" s="1"/>
      <c r="AM37" s="181">
        <v>0</v>
      </c>
      <c r="AN37" s="181">
        <v>0</v>
      </c>
      <c r="AO37" s="181">
        <f t="shared" si="23"/>
        <v>0</v>
      </c>
      <c r="AP37" s="1"/>
      <c r="AQ37" s="181">
        <v>0</v>
      </c>
      <c r="AR37" s="181">
        <v>0</v>
      </c>
      <c r="AS37" s="181">
        <f t="shared" si="24"/>
        <v>0</v>
      </c>
      <c r="AT37" s="1"/>
      <c r="AU37" s="181">
        <v>0</v>
      </c>
      <c r="AV37" s="181">
        <v>0</v>
      </c>
      <c r="AW37" s="181">
        <f t="shared" si="25"/>
        <v>0</v>
      </c>
      <c r="AX37" s="181">
        <v>0</v>
      </c>
      <c r="AY37" s="181">
        <f t="shared" si="26"/>
        <v>0</v>
      </c>
    </row>
    <row r="38" spans="1:51" x14ac:dyDescent="0.25">
      <c r="A38" s="1" t="s">
        <v>250</v>
      </c>
      <c r="B38" s="1"/>
      <c r="C38" s="181">
        <v>0</v>
      </c>
      <c r="D38" s="181">
        <v>0</v>
      </c>
      <c r="E38" s="181">
        <f t="shared" si="14"/>
        <v>0</v>
      </c>
      <c r="F38" s="1"/>
      <c r="G38" s="181">
        <v>0</v>
      </c>
      <c r="H38" s="181">
        <v>0</v>
      </c>
      <c r="I38" s="181">
        <f t="shared" si="15"/>
        <v>0</v>
      </c>
      <c r="J38" s="1"/>
      <c r="K38" s="181">
        <v>0</v>
      </c>
      <c r="L38" s="181">
        <v>0</v>
      </c>
      <c r="M38" s="181">
        <f t="shared" si="16"/>
        <v>0</v>
      </c>
      <c r="N38" s="1"/>
      <c r="O38" s="181">
        <v>0</v>
      </c>
      <c r="P38" s="181">
        <v>0</v>
      </c>
      <c r="Q38" s="181">
        <f t="shared" si="17"/>
        <v>0</v>
      </c>
      <c r="R38" s="1"/>
      <c r="S38" s="181">
        <v>0</v>
      </c>
      <c r="T38" s="181">
        <v>0</v>
      </c>
      <c r="U38" s="181">
        <f t="shared" si="18"/>
        <v>0</v>
      </c>
      <c r="V38" s="1"/>
      <c r="W38" s="181">
        <v>0</v>
      </c>
      <c r="X38" s="181">
        <v>0</v>
      </c>
      <c r="Y38" s="181">
        <f t="shared" si="19"/>
        <v>0</v>
      </c>
      <c r="Z38" s="1"/>
      <c r="AA38" s="181">
        <v>0</v>
      </c>
      <c r="AB38" s="181">
        <v>0</v>
      </c>
      <c r="AC38" s="181">
        <f t="shared" si="20"/>
        <v>0</v>
      </c>
      <c r="AD38" s="1"/>
      <c r="AE38" s="181">
        <v>0</v>
      </c>
      <c r="AF38" s="181">
        <v>0</v>
      </c>
      <c r="AG38" s="181">
        <f t="shared" si="21"/>
        <v>0</v>
      </c>
      <c r="AH38" s="1"/>
      <c r="AI38" s="181">
        <v>0</v>
      </c>
      <c r="AJ38" s="181">
        <v>0</v>
      </c>
      <c r="AK38" s="181">
        <f t="shared" si="22"/>
        <v>0</v>
      </c>
      <c r="AL38" s="1"/>
      <c r="AM38" s="181">
        <v>0</v>
      </c>
      <c r="AN38" s="181">
        <v>0</v>
      </c>
      <c r="AO38" s="181">
        <f t="shared" si="23"/>
        <v>0</v>
      </c>
      <c r="AP38" s="1"/>
      <c r="AQ38" s="181">
        <v>0</v>
      </c>
      <c r="AR38" s="181">
        <v>0</v>
      </c>
      <c r="AS38" s="181">
        <f t="shared" si="24"/>
        <v>0</v>
      </c>
      <c r="AT38" s="1"/>
      <c r="AU38" s="181">
        <v>0</v>
      </c>
      <c r="AV38" s="181">
        <v>0</v>
      </c>
      <c r="AW38" s="181">
        <f t="shared" si="25"/>
        <v>0</v>
      </c>
      <c r="AX38" s="181">
        <v>0</v>
      </c>
      <c r="AY38" s="181">
        <f t="shared" si="26"/>
        <v>0</v>
      </c>
    </row>
    <row r="39" spans="1:51" x14ac:dyDescent="0.25">
      <c r="A39" s="1" t="s">
        <v>239</v>
      </c>
      <c r="B39" s="1"/>
      <c r="C39" s="181">
        <v>0</v>
      </c>
      <c r="D39" s="181">
        <v>0</v>
      </c>
      <c r="E39" s="181">
        <f t="shared" si="14"/>
        <v>0</v>
      </c>
      <c r="F39" s="1"/>
      <c r="G39" s="181">
        <v>0</v>
      </c>
      <c r="H39" s="181">
        <v>0</v>
      </c>
      <c r="I39" s="181">
        <f t="shared" si="15"/>
        <v>0</v>
      </c>
      <c r="J39" s="1"/>
      <c r="K39" s="181">
        <v>0</v>
      </c>
      <c r="L39" s="181">
        <v>0</v>
      </c>
      <c r="M39" s="181">
        <f t="shared" si="16"/>
        <v>0</v>
      </c>
      <c r="N39" s="1"/>
      <c r="O39" s="181">
        <v>0</v>
      </c>
      <c r="P39" s="181">
        <v>0</v>
      </c>
      <c r="Q39" s="181">
        <f t="shared" si="17"/>
        <v>0</v>
      </c>
      <c r="R39" s="1"/>
      <c r="S39" s="181">
        <v>0</v>
      </c>
      <c r="T39" s="181">
        <v>0</v>
      </c>
      <c r="U39" s="181">
        <f t="shared" si="18"/>
        <v>0</v>
      </c>
      <c r="V39" s="1"/>
      <c r="W39" s="181">
        <v>0</v>
      </c>
      <c r="X39" s="181">
        <v>0</v>
      </c>
      <c r="Y39" s="181">
        <f t="shared" si="19"/>
        <v>0</v>
      </c>
      <c r="Z39" s="1"/>
      <c r="AA39" s="181">
        <v>0</v>
      </c>
      <c r="AB39" s="181">
        <v>0</v>
      </c>
      <c r="AC39" s="181">
        <f t="shared" si="20"/>
        <v>0</v>
      </c>
      <c r="AD39" s="1"/>
      <c r="AE39" s="181">
        <v>0</v>
      </c>
      <c r="AF39" s="181">
        <v>0</v>
      </c>
      <c r="AG39" s="181">
        <f t="shared" si="21"/>
        <v>0</v>
      </c>
      <c r="AH39" s="1"/>
      <c r="AI39" s="181">
        <v>0</v>
      </c>
      <c r="AJ39" s="181">
        <v>0</v>
      </c>
      <c r="AK39" s="181">
        <f t="shared" si="22"/>
        <v>0</v>
      </c>
      <c r="AL39" s="1"/>
      <c r="AM39" s="181">
        <v>0</v>
      </c>
      <c r="AN39" s="181">
        <v>0</v>
      </c>
      <c r="AO39" s="181">
        <f t="shared" si="23"/>
        <v>0</v>
      </c>
      <c r="AP39" s="1"/>
      <c r="AQ39" s="181">
        <v>0</v>
      </c>
      <c r="AR39" s="181">
        <v>0</v>
      </c>
      <c r="AS39" s="181">
        <f t="shared" si="24"/>
        <v>0</v>
      </c>
      <c r="AT39" s="1"/>
      <c r="AU39" s="181">
        <v>0</v>
      </c>
      <c r="AV39" s="181">
        <v>0</v>
      </c>
      <c r="AW39" s="181">
        <f t="shared" si="25"/>
        <v>0</v>
      </c>
      <c r="AX39" s="181">
        <v>0</v>
      </c>
      <c r="AY39" s="181">
        <f t="shared" si="26"/>
        <v>0</v>
      </c>
    </row>
    <row r="40" spans="1:51" x14ac:dyDescent="0.25">
      <c r="A40" s="1" t="s">
        <v>240</v>
      </c>
      <c r="B40" s="1"/>
      <c r="C40" s="181">
        <v>0</v>
      </c>
      <c r="D40" s="181">
        <v>0</v>
      </c>
      <c r="E40" s="181">
        <f t="shared" ref="E40:E43" si="27">+C40-D40</f>
        <v>0</v>
      </c>
      <c r="F40" s="1"/>
      <c r="G40" s="181">
        <v>0</v>
      </c>
      <c r="H40" s="181">
        <v>0</v>
      </c>
      <c r="I40" s="181">
        <f t="shared" si="15"/>
        <v>0</v>
      </c>
      <c r="J40" s="1"/>
      <c r="K40" s="181">
        <v>0</v>
      </c>
      <c r="L40" s="181">
        <v>0</v>
      </c>
      <c r="M40" s="181">
        <f t="shared" si="16"/>
        <v>0</v>
      </c>
      <c r="N40" s="1"/>
      <c r="O40" s="181">
        <v>0</v>
      </c>
      <c r="P40" s="181">
        <v>0</v>
      </c>
      <c r="Q40" s="181">
        <f t="shared" si="17"/>
        <v>0</v>
      </c>
      <c r="R40" s="1"/>
      <c r="S40" s="181">
        <v>0</v>
      </c>
      <c r="T40" s="181">
        <v>0</v>
      </c>
      <c r="U40" s="181">
        <f t="shared" si="18"/>
        <v>0</v>
      </c>
      <c r="V40" s="1"/>
      <c r="W40" s="181">
        <v>0</v>
      </c>
      <c r="X40" s="181">
        <v>0</v>
      </c>
      <c r="Y40" s="181">
        <f t="shared" si="19"/>
        <v>0</v>
      </c>
      <c r="Z40" s="1"/>
      <c r="AA40" s="181">
        <v>0</v>
      </c>
      <c r="AB40" s="181">
        <v>0</v>
      </c>
      <c r="AC40" s="181">
        <f t="shared" si="20"/>
        <v>0</v>
      </c>
      <c r="AD40" s="1"/>
      <c r="AE40" s="181">
        <v>0</v>
      </c>
      <c r="AF40" s="181">
        <v>0</v>
      </c>
      <c r="AG40" s="181">
        <f t="shared" si="21"/>
        <v>0</v>
      </c>
      <c r="AH40" s="1"/>
      <c r="AI40" s="181">
        <v>0</v>
      </c>
      <c r="AJ40" s="181">
        <v>0</v>
      </c>
      <c r="AK40" s="181">
        <f t="shared" si="22"/>
        <v>0</v>
      </c>
      <c r="AL40" s="1"/>
      <c r="AM40" s="181">
        <v>0</v>
      </c>
      <c r="AN40" s="181">
        <v>0</v>
      </c>
      <c r="AO40" s="181">
        <f t="shared" si="23"/>
        <v>0</v>
      </c>
      <c r="AP40" s="1"/>
      <c r="AQ40" s="181">
        <v>0</v>
      </c>
      <c r="AR40" s="181">
        <v>0</v>
      </c>
      <c r="AS40" s="181">
        <f t="shared" si="24"/>
        <v>0</v>
      </c>
      <c r="AT40" s="1"/>
      <c r="AU40" s="181">
        <v>0</v>
      </c>
      <c r="AV40" s="181">
        <v>0</v>
      </c>
      <c r="AW40" s="181">
        <f t="shared" si="25"/>
        <v>0</v>
      </c>
      <c r="AX40" s="181">
        <v>0</v>
      </c>
      <c r="AY40" s="181">
        <f t="shared" si="26"/>
        <v>0</v>
      </c>
    </row>
    <row r="41" spans="1:51" x14ac:dyDescent="0.25">
      <c r="A41" s="1" t="s">
        <v>241</v>
      </c>
      <c r="B41" s="1"/>
      <c r="C41" s="181">
        <v>0</v>
      </c>
      <c r="D41" s="181">
        <v>0</v>
      </c>
      <c r="E41" s="181">
        <f t="shared" si="27"/>
        <v>0</v>
      </c>
      <c r="F41" s="1"/>
      <c r="G41" s="181">
        <v>0</v>
      </c>
      <c r="H41" s="181">
        <v>0</v>
      </c>
      <c r="I41" s="181">
        <f t="shared" si="15"/>
        <v>0</v>
      </c>
      <c r="J41" s="1"/>
      <c r="K41" s="181">
        <v>0</v>
      </c>
      <c r="L41" s="181">
        <v>0</v>
      </c>
      <c r="M41" s="181">
        <f t="shared" si="16"/>
        <v>0</v>
      </c>
      <c r="N41" s="1"/>
      <c r="O41" s="181">
        <v>0</v>
      </c>
      <c r="P41" s="181">
        <v>0</v>
      </c>
      <c r="Q41" s="181">
        <f t="shared" si="17"/>
        <v>0</v>
      </c>
      <c r="R41" s="1"/>
      <c r="S41" s="181">
        <v>0</v>
      </c>
      <c r="T41" s="181">
        <v>0</v>
      </c>
      <c r="U41" s="181">
        <f t="shared" si="18"/>
        <v>0</v>
      </c>
      <c r="V41" s="1"/>
      <c r="W41" s="181">
        <v>0</v>
      </c>
      <c r="X41" s="181">
        <v>0</v>
      </c>
      <c r="Y41" s="181">
        <f t="shared" si="19"/>
        <v>0</v>
      </c>
      <c r="Z41" s="1"/>
      <c r="AA41" s="181">
        <v>0</v>
      </c>
      <c r="AB41" s="181">
        <v>0</v>
      </c>
      <c r="AC41" s="181">
        <f t="shared" si="20"/>
        <v>0</v>
      </c>
      <c r="AD41" s="1"/>
      <c r="AE41" s="181">
        <v>0</v>
      </c>
      <c r="AF41" s="181">
        <v>0</v>
      </c>
      <c r="AG41" s="181">
        <f t="shared" si="21"/>
        <v>0</v>
      </c>
      <c r="AH41" s="1"/>
      <c r="AI41" s="181">
        <v>0</v>
      </c>
      <c r="AJ41" s="181">
        <v>0</v>
      </c>
      <c r="AK41" s="181">
        <f t="shared" si="22"/>
        <v>0</v>
      </c>
      <c r="AL41" s="1"/>
      <c r="AM41" s="181">
        <v>0</v>
      </c>
      <c r="AN41" s="181">
        <v>0</v>
      </c>
      <c r="AO41" s="181">
        <f t="shared" si="23"/>
        <v>0</v>
      </c>
      <c r="AP41" s="1"/>
      <c r="AQ41" s="181">
        <v>0</v>
      </c>
      <c r="AR41" s="181">
        <v>0</v>
      </c>
      <c r="AS41" s="181">
        <f t="shared" si="24"/>
        <v>0</v>
      </c>
      <c r="AT41" s="1"/>
      <c r="AU41" s="181">
        <v>0</v>
      </c>
      <c r="AV41" s="181">
        <v>0</v>
      </c>
      <c r="AW41" s="181">
        <f t="shared" si="25"/>
        <v>0</v>
      </c>
      <c r="AX41" s="181">
        <v>0</v>
      </c>
      <c r="AY41" s="181">
        <f t="shared" si="26"/>
        <v>0</v>
      </c>
    </row>
    <row r="42" spans="1:51" x14ac:dyDescent="0.25">
      <c r="A42" s="1" t="s">
        <v>242</v>
      </c>
      <c r="B42" s="1"/>
      <c r="C42" s="181">
        <v>0</v>
      </c>
      <c r="D42" s="181">
        <v>0</v>
      </c>
      <c r="E42" s="181">
        <f t="shared" si="27"/>
        <v>0</v>
      </c>
      <c r="F42" s="1"/>
      <c r="G42" s="181">
        <v>0</v>
      </c>
      <c r="H42" s="181">
        <v>0</v>
      </c>
      <c r="I42" s="181">
        <f t="shared" si="15"/>
        <v>0</v>
      </c>
      <c r="J42" s="1"/>
      <c r="K42" s="181">
        <v>0</v>
      </c>
      <c r="L42" s="181">
        <v>0</v>
      </c>
      <c r="M42" s="181">
        <f t="shared" si="16"/>
        <v>0</v>
      </c>
      <c r="N42" s="1"/>
      <c r="O42" s="181">
        <v>0</v>
      </c>
      <c r="P42" s="181">
        <v>0</v>
      </c>
      <c r="Q42" s="181">
        <f t="shared" si="17"/>
        <v>0</v>
      </c>
      <c r="R42" s="1"/>
      <c r="S42" s="181">
        <v>0</v>
      </c>
      <c r="T42" s="181">
        <v>0</v>
      </c>
      <c r="U42" s="181">
        <f t="shared" si="18"/>
        <v>0</v>
      </c>
      <c r="V42" s="1"/>
      <c r="W42" s="181">
        <v>0</v>
      </c>
      <c r="X42" s="181">
        <v>0</v>
      </c>
      <c r="Y42" s="181">
        <f t="shared" si="19"/>
        <v>0</v>
      </c>
      <c r="Z42" s="1"/>
      <c r="AA42" s="181">
        <v>0</v>
      </c>
      <c r="AB42" s="181">
        <v>0</v>
      </c>
      <c r="AC42" s="181">
        <f t="shared" si="20"/>
        <v>0</v>
      </c>
      <c r="AD42" s="1"/>
      <c r="AE42" s="181">
        <v>0</v>
      </c>
      <c r="AF42" s="181">
        <v>0</v>
      </c>
      <c r="AG42" s="181">
        <f t="shared" si="21"/>
        <v>0</v>
      </c>
      <c r="AH42" s="1"/>
      <c r="AI42" s="181">
        <v>0</v>
      </c>
      <c r="AJ42" s="181">
        <v>0</v>
      </c>
      <c r="AK42" s="181">
        <f t="shared" si="22"/>
        <v>0</v>
      </c>
      <c r="AL42" s="1"/>
      <c r="AM42" s="181">
        <v>0</v>
      </c>
      <c r="AN42" s="181">
        <v>0</v>
      </c>
      <c r="AO42" s="181">
        <f t="shared" si="23"/>
        <v>0</v>
      </c>
      <c r="AP42" s="1"/>
      <c r="AQ42" s="181">
        <v>0</v>
      </c>
      <c r="AR42" s="181">
        <v>0</v>
      </c>
      <c r="AS42" s="181">
        <f t="shared" si="24"/>
        <v>0</v>
      </c>
      <c r="AT42" s="1"/>
      <c r="AU42" s="181">
        <v>0</v>
      </c>
      <c r="AV42" s="181">
        <v>0</v>
      </c>
      <c r="AW42" s="181">
        <f t="shared" si="25"/>
        <v>0</v>
      </c>
      <c r="AX42" s="181">
        <v>0</v>
      </c>
      <c r="AY42" s="181">
        <f t="shared" si="26"/>
        <v>0</v>
      </c>
    </row>
    <row r="43" spans="1:51" x14ac:dyDescent="0.25">
      <c r="A43" s="1" t="s">
        <v>243</v>
      </c>
      <c r="B43" s="1"/>
      <c r="C43" s="181">
        <v>0</v>
      </c>
      <c r="D43" s="181">
        <v>0</v>
      </c>
      <c r="E43" s="181">
        <f t="shared" si="27"/>
        <v>0</v>
      </c>
      <c r="F43" s="1"/>
      <c r="G43" s="181">
        <v>0</v>
      </c>
      <c r="H43" s="181">
        <v>0</v>
      </c>
      <c r="I43" s="181">
        <f t="shared" si="15"/>
        <v>0</v>
      </c>
      <c r="J43" s="1"/>
      <c r="K43" s="181">
        <v>0</v>
      </c>
      <c r="L43" s="181">
        <v>0</v>
      </c>
      <c r="M43" s="181">
        <f t="shared" si="16"/>
        <v>0</v>
      </c>
      <c r="N43" s="1"/>
      <c r="O43" s="181">
        <v>0</v>
      </c>
      <c r="P43" s="181">
        <v>0</v>
      </c>
      <c r="Q43" s="181">
        <f t="shared" si="17"/>
        <v>0</v>
      </c>
      <c r="R43" s="1"/>
      <c r="S43" s="181">
        <v>0</v>
      </c>
      <c r="T43" s="181">
        <v>0</v>
      </c>
      <c r="U43" s="181">
        <f t="shared" si="18"/>
        <v>0</v>
      </c>
      <c r="V43" s="1"/>
      <c r="W43" s="181">
        <v>0</v>
      </c>
      <c r="X43" s="181">
        <v>0</v>
      </c>
      <c r="Y43" s="181">
        <f t="shared" si="19"/>
        <v>0</v>
      </c>
      <c r="Z43" s="1"/>
      <c r="AA43" s="181">
        <v>0</v>
      </c>
      <c r="AB43" s="181">
        <v>0</v>
      </c>
      <c r="AC43" s="181">
        <f t="shared" si="20"/>
        <v>0</v>
      </c>
      <c r="AD43" s="1"/>
      <c r="AE43" s="181">
        <v>0</v>
      </c>
      <c r="AF43" s="181">
        <v>0</v>
      </c>
      <c r="AG43" s="181">
        <f t="shared" si="21"/>
        <v>0</v>
      </c>
      <c r="AH43" s="1"/>
      <c r="AI43" s="181">
        <v>0</v>
      </c>
      <c r="AJ43" s="181">
        <v>0</v>
      </c>
      <c r="AK43" s="181">
        <f t="shared" si="22"/>
        <v>0</v>
      </c>
      <c r="AL43" s="1"/>
      <c r="AM43" s="181">
        <v>0</v>
      </c>
      <c r="AN43" s="181">
        <v>0</v>
      </c>
      <c r="AO43" s="181">
        <f t="shared" si="23"/>
        <v>0</v>
      </c>
      <c r="AP43" s="1"/>
      <c r="AQ43" s="181">
        <v>0</v>
      </c>
      <c r="AR43" s="181">
        <v>0</v>
      </c>
      <c r="AS43" s="181">
        <f t="shared" si="24"/>
        <v>0</v>
      </c>
      <c r="AT43" s="1"/>
      <c r="AU43" s="181">
        <v>0</v>
      </c>
      <c r="AV43" s="181">
        <v>0</v>
      </c>
      <c r="AW43" s="181">
        <f t="shared" si="25"/>
        <v>0</v>
      </c>
      <c r="AX43" s="181">
        <v>0</v>
      </c>
      <c r="AY43" s="181">
        <f t="shared" si="26"/>
        <v>0</v>
      </c>
    </row>
    <row r="44" spans="1:5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</row>
    <row r="45" spans="1:51" x14ac:dyDescent="0.25">
      <c r="A45" s="220" t="s">
        <v>15</v>
      </c>
      <c r="B45" s="221"/>
      <c r="C45" s="222">
        <f>SUM(C22:C44)</f>
        <v>0</v>
      </c>
      <c r="D45" s="222">
        <f>SUM(D22:D44)</f>
        <v>0</v>
      </c>
      <c r="E45" s="222">
        <f>SUM(E22:E44)</f>
        <v>0</v>
      </c>
      <c r="F45" s="221"/>
      <c r="G45" s="222">
        <f>SUM(G22:G44)</f>
        <v>0</v>
      </c>
      <c r="H45" s="222">
        <f>SUM(H22:H44)</f>
        <v>0</v>
      </c>
      <c r="I45" s="222">
        <f>SUM(I22:I44)</f>
        <v>0</v>
      </c>
      <c r="J45" s="221"/>
      <c r="K45" s="222">
        <f>SUM(K22:K44)</f>
        <v>0</v>
      </c>
      <c r="L45" s="222">
        <f>SUM(L22:L44)</f>
        <v>0</v>
      </c>
      <c r="M45" s="222">
        <f>SUM(M22:M44)</f>
        <v>0</v>
      </c>
      <c r="N45" s="221"/>
      <c r="O45" s="222">
        <f>SUM(O22:O44)</f>
        <v>0</v>
      </c>
      <c r="P45" s="222">
        <f>SUM(P22:P44)</f>
        <v>0</v>
      </c>
      <c r="Q45" s="222">
        <f>SUM(Q22:Q44)</f>
        <v>0</v>
      </c>
      <c r="R45" s="221"/>
      <c r="S45" s="222">
        <f>SUM(S22:S44)</f>
        <v>0</v>
      </c>
      <c r="T45" s="222">
        <f>SUM(T22:T44)</f>
        <v>0</v>
      </c>
      <c r="U45" s="222">
        <f>SUM(U22:U44)</f>
        <v>0</v>
      </c>
      <c r="V45" s="221"/>
      <c r="W45" s="222">
        <f>SUM(W22:W44)</f>
        <v>0</v>
      </c>
      <c r="X45" s="222">
        <f>SUM(X22:X44)</f>
        <v>0</v>
      </c>
      <c r="Y45" s="222">
        <f>SUM(Y22:Y44)</f>
        <v>0</v>
      </c>
      <c r="Z45" s="221"/>
      <c r="AA45" s="222">
        <f>SUM(AA22:AA44)</f>
        <v>0</v>
      </c>
      <c r="AB45" s="222">
        <f>SUM(AB22:AB44)</f>
        <v>0</v>
      </c>
      <c r="AC45" s="222">
        <f>SUM(AC22:AC44)</f>
        <v>0</v>
      </c>
      <c r="AD45" s="221"/>
      <c r="AE45" s="222">
        <f>SUM(AE22:AE44)</f>
        <v>0</v>
      </c>
      <c r="AF45" s="222">
        <f>SUM(AF22:AF44)</f>
        <v>0</v>
      </c>
      <c r="AG45" s="222">
        <f>SUM(AG22:AG44)</f>
        <v>0</v>
      </c>
      <c r="AH45" s="221"/>
      <c r="AI45" s="222">
        <f>SUM(AI22:AI44)</f>
        <v>0</v>
      </c>
      <c r="AJ45" s="222">
        <f>SUM(AJ22:AJ44)</f>
        <v>0</v>
      </c>
      <c r="AK45" s="222">
        <f>SUM(AK22:AK44)</f>
        <v>0</v>
      </c>
      <c r="AL45" s="221"/>
      <c r="AM45" s="222">
        <f>SUM(AM22:AM44)</f>
        <v>0</v>
      </c>
      <c r="AN45" s="222">
        <f>SUM(AN22:AN44)</f>
        <v>0</v>
      </c>
      <c r="AO45" s="222">
        <f>SUM(AO22:AO44)</f>
        <v>0</v>
      </c>
      <c r="AP45" s="221"/>
      <c r="AQ45" s="222">
        <f>SUM(AQ22:AQ44)</f>
        <v>0</v>
      </c>
      <c r="AR45" s="222">
        <f>SUM(AR22:AR44)</f>
        <v>0</v>
      </c>
      <c r="AS45" s="222">
        <f>SUM(AS22:AS44)</f>
        <v>0</v>
      </c>
      <c r="AT45" s="221"/>
      <c r="AU45" s="222">
        <f>SUM(AU22:AU44)</f>
        <v>0</v>
      </c>
      <c r="AV45" s="222">
        <f>SUM(AV22:AV44)</f>
        <v>0</v>
      </c>
      <c r="AW45" s="222">
        <f>SUM(AW22:AW44)</f>
        <v>0</v>
      </c>
      <c r="AX45" s="222">
        <f>SUM(AX22:AX44)</f>
        <v>0</v>
      </c>
      <c r="AY45" s="222">
        <f>SUM(AY22:AY44)</f>
        <v>0</v>
      </c>
    </row>
    <row r="46" spans="1:5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</row>
    <row r="47" spans="1:5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</row>
    <row r="49" spans="1:51" ht="18.75" x14ac:dyDescent="0.3">
      <c r="A49" s="325" t="s">
        <v>244</v>
      </c>
      <c r="B49" s="325"/>
      <c r="C49" s="325"/>
      <c r="D49" s="325"/>
      <c r="E49" s="325"/>
      <c r="F49" s="325"/>
      <c r="G49" s="325"/>
      <c r="H49" s="325"/>
      <c r="I49" s="325"/>
      <c r="J49" s="325"/>
      <c r="K49" s="325"/>
      <c r="L49" s="325"/>
      <c r="M49" s="325"/>
      <c r="N49" s="325"/>
      <c r="O49" s="325"/>
      <c r="P49" s="325"/>
      <c r="Q49" s="325"/>
      <c r="R49" s="325"/>
      <c r="S49" s="325"/>
      <c r="T49" s="325"/>
      <c r="U49" s="325"/>
      <c r="V49" s="325"/>
      <c r="W49" s="325"/>
      <c r="X49" s="325"/>
      <c r="Y49" s="325"/>
      <c r="Z49" s="325"/>
      <c r="AA49" s="325"/>
      <c r="AB49" s="1"/>
      <c r="AC49" s="1"/>
    </row>
    <row r="50" spans="1:51" ht="18.75" customHeight="1" x14ac:dyDescent="0.3">
      <c r="A50" s="328" t="s">
        <v>3</v>
      </c>
      <c r="B50" s="321" t="s">
        <v>224</v>
      </c>
      <c r="C50" s="322"/>
      <c r="D50" s="322"/>
      <c r="E50" s="323"/>
      <c r="F50" s="321" t="s">
        <v>225</v>
      </c>
      <c r="G50" s="322"/>
      <c r="H50" s="322"/>
      <c r="I50" s="323"/>
      <c r="J50" s="321" t="s">
        <v>226</v>
      </c>
      <c r="K50" s="322"/>
      <c r="L50" s="322"/>
      <c r="M50" s="323"/>
      <c r="N50" s="321" t="s">
        <v>227</v>
      </c>
      <c r="O50" s="322"/>
      <c r="P50" s="322"/>
      <c r="Q50" s="323"/>
      <c r="R50" s="321" t="s">
        <v>228</v>
      </c>
      <c r="S50" s="322"/>
      <c r="T50" s="322"/>
      <c r="U50" s="323"/>
      <c r="V50" s="321" t="s">
        <v>229</v>
      </c>
      <c r="W50" s="322"/>
      <c r="X50" s="322"/>
      <c r="Y50" s="323"/>
      <c r="Z50" s="321" t="s">
        <v>230</v>
      </c>
      <c r="AA50" s="322"/>
      <c r="AB50" s="322"/>
      <c r="AC50" s="323"/>
      <c r="AD50" s="321" t="s">
        <v>231</v>
      </c>
      <c r="AE50" s="322"/>
      <c r="AF50" s="322"/>
      <c r="AG50" s="323"/>
      <c r="AH50" s="321" t="s">
        <v>232</v>
      </c>
      <c r="AI50" s="322"/>
      <c r="AJ50" s="322"/>
      <c r="AK50" s="323"/>
      <c r="AL50" s="321" t="s">
        <v>233</v>
      </c>
      <c r="AM50" s="322"/>
      <c r="AN50" s="322"/>
      <c r="AO50" s="323"/>
      <c r="AP50" s="321" t="s">
        <v>234</v>
      </c>
      <c r="AQ50" s="322"/>
      <c r="AR50" s="322"/>
      <c r="AS50" s="323"/>
      <c r="AT50" s="321" t="s">
        <v>235</v>
      </c>
      <c r="AU50" s="322"/>
      <c r="AV50" s="322"/>
      <c r="AW50" s="323"/>
      <c r="AX50" s="330" t="s">
        <v>236</v>
      </c>
      <c r="AY50" s="332" t="s">
        <v>259</v>
      </c>
    </row>
    <row r="51" spans="1:51" ht="90" x14ac:dyDescent="0.25">
      <c r="A51" s="329"/>
      <c r="B51" s="191" t="s">
        <v>223</v>
      </c>
      <c r="C51" s="191" t="s">
        <v>255</v>
      </c>
      <c r="D51" s="191" t="s">
        <v>254</v>
      </c>
      <c r="E51" s="191" t="s">
        <v>256</v>
      </c>
      <c r="F51" s="191" t="s">
        <v>223</v>
      </c>
      <c r="G51" s="191" t="s">
        <v>255</v>
      </c>
      <c r="H51" s="191" t="s">
        <v>254</v>
      </c>
      <c r="I51" s="191" t="s">
        <v>256</v>
      </c>
      <c r="J51" s="191" t="s">
        <v>223</v>
      </c>
      <c r="K51" s="191" t="s">
        <v>255</v>
      </c>
      <c r="L51" s="191" t="s">
        <v>254</v>
      </c>
      <c r="M51" s="191" t="s">
        <v>256</v>
      </c>
      <c r="N51" s="191" t="s">
        <v>223</v>
      </c>
      <c r="O51" s="191" t="s">
        <v>255</v>
      </c>
      <c r="P51" s="191" t="s">
        <v>254</v>
      </c>
      <c r="Q51" s="191" t="s">
        <v>256</v>
      </c>
      <c r="R51" s="191" t="s">
        <v>223</v>
      </c>
      <c r="S51" s="191" t="s">
        <v>255</v>
      </c>
      <c r="T51" s="191" t="s">
        <v>254</v>
      </c>
      <c r="U51" s="191" t="s">
        <v>256</v>
      </c>
      <c r="V51" s="191" t="s">
        <v>223</v>
      </c>
      <c r="W51" s="191" t="s">
        <v>255</v>
      </c>
      <c r="X51" s="191" t="s">
        <v>254</v>
      </c>
      <c r="Y51" s="191" t="s">
        <v>256</v>
      </c>
      <c r="Z51" s="191" t="s">
        <v>223</v>
      </c>
      <c r="AA51" s="191" t="s">
        <v>255</v>
      </c>
      <c r="AB51" s="191" t="s">
        <v>254</v>
      </c>
      <c r="AC51" s="191" t="s">
        <v>256</v>
      </c>
      <c r="AD51" s="191" t="s">
        <v>223</v>
      </c>
      <c r="AE51" s="191" t="s">
        <v>255</v>
      </c>
      <c r="AF51" s="191" t="s">
        <v>254</v>
      </c>
      <c r="AG51" s="191" t="s">
        <v>256</v>
      </c>
      <c r="AH51" s="191" t="s">
        <v>223</v>
      </c>
      <c r="AI51" s="191" t="s">
        <v>255</v>
      </c>
      <c r="AJ51" s="191" t="s">
        <v>254</v>
      </c>
      <c r="AK51" s="191" t="s">
        <v>256</v>
      </c>
      <c r="AL51" s="191" t="s">
        <v>223</v>
      </c>
      <c r="AM51" s="191" t="s">
        <v>255</v>
      </c>
      <c r="AN51" s="191" t="s">
        <v>254</v>
      </c>
      <c r="AO51" s="191" t="s">
        <v>256</v>
      </c>
      <c r="AP51" s="191" t="s">
        <v>223</v>
      </c>
      <c r="AQ51" s="191" t="s">
        <v>255</v>
      </c>
      <c r="AR51" s="191" t="s">
        <v>254</v>
      </c>
      <c r="AS51" s="191" t="s">
        <v>256</v>
      </c>
      <c r="AT51" s="191" t="s">
        <v>223</v>
      </c>
      <c r="AU51" s="191" t="s">
        <v>255</v>
      </c>
      <c r="AV51" s="191" t="s">
        <v>254</v>
      </c>
      <c r="AW51" s="191" t="s">
        <v>256</v>
      </c>
      <c r="AX51" s="331"/>
      <c r="AY51" s="333"/>
    </row>
    <row r="52" spans="1:51" x14ac:dyDescent="0.25">
      <c r="A52" s="1"/>
      <c r="B52" s="318" t="s">
        <v>252</v>
      </c>
      <c r="C52" s="324"/>
      <c r="D52" s="324"/>
      <c r="E52" s="319"/>
      <c r="F52" s="318" t="s">
        <v>252</v>
      </c>
      <c r="G52" s="324"/>
      <c r="H52" s="324"/>
      <c r="I52" s="319"/>
      <c r="J52" s="318" t="s">
        <v>252</v>
      </c>
      <c r="K52" s="324"/>
      <c r="L52" s="324"/>
      <c r="M52" s="319"/>
      <c r="N52" s="318" t="s">
        <v>252</v>
      </c>
      <c r="O52" s="324"/>
      <c r="P52" s="324"/>
      <c r="Q52" s="319"/>
      <c r="R52" s="318" t="s">
        <v>252</v>
      </c>
      <c r="S52" s="324"/>
      <c r="T52" s="324"/>
      <c r="U52" s="319"/>
      <c r="V52" s="318" t="s">
        <v>252</v>
      </c>
      <c r="W52" s="324"/>
      <c r="X52" s="324"/>
      <c r="Y52" s="319"/>
      <c r="Z52" s="318" t="s">
        <v>252</v>
      </c>
      <c r="AA52" s="324"/>
      <c r="AB52" s="324"/>
      <c r="AC52" s="319"/>
      <c r="AD52" s="318" t="s">
        <v>252</v>
      </c>
      <c r="AE52" s="324"/>
      <c r="AF52" s="324"/>
      <c r="AG52" s="319"/>
      <c r="AH52" s="318" t="s">
        <v>252</v>
      </c>
      <c r="AI52" s="324"/>
      <c r="AJ52" s="324"/>
      <c r="AK52" s="319"/>
      <c r="AL52" s="318" t="s">
        <v>252</v>
      </c>
      <c r="AM52" s="324"/>
      <c r="AN52" s="324"/>
      <c r="AO52" s="319"/>
      <c r="AP52" s="318" t="s">
        <v>252</v>
      </c>
      <c r="AQ52" s="324"/>
      <c r="AR52" s="324"/>
      <c r="AS52" s="319"/>
      <c r="AT52" s="318" t="s">
        <v>252</v>
      </c>
      <c r="AU52" s="324"/>
      <c r="AV52" s="324"/>
      <c r="AW52" s="319"/>
      <c r="AX52" s="337" t="s">
        <v>252</v>
      </c>
      <c r="AY52" s="337"/>
    </row>
    <row r="53" spans="1:51" x14ac:dyDescent="0.25">
      <c r="A53" s="1" t="s">
        <v>246</v>
      </c>
      <c r="B53" s="1"/>
      <c r="C53" s="181">
        <v>0</v>
      </c>
      <c r="D53" s="181">
        <v>0</v>
      </c>
      <c r="E53" s="181">
        <f>+C53-D53</f>
        <v>0</v>
      </c>
      <c r="F53" s="1"/>
      <c r="G53" s="181">
        <v>0</v>
      </c>
      <c r="H53" s="181">
        <v>0</v>
      </c>
      <c r="I53" s="181">
        <f>+G53-H53</f>
        <v>0</v>
      </c>
      <c r="J53" s="1"/>
      <c r="K53" s="181">
        <v>0</v>
      </c>
      <c r="L53" s="181">
        <v>0</v>
      </c>
      <c r="M53" s="181">
        <f>+K53-L53</f>
        <v>0</v>
      </c>
      <c r="N53" s="1"/>
      <c r="O53" s="181">
        <v>0</v>
      </c>
      <c r="P53" s="181">
        <v>0</v>
      </c>
      <c r="Q53" s="181">
        <f>+O53-P53</f>
        <v>0</v>
      </c>
      <c r="R53" s="1"/>
      <c r="S53" s="181">
        <v>0</v>
      </c>
      <c r="T53" s="181">
        <v>0</v>
      </c>
      <c r="U53" s="181">
        <f>+S53-T53</f>
        <v>0</v>
      </c>
      <c r="V53" s="1"/>
      <c r="W53" s="181">
        <v>0</v>
      </c>
      <c r="X53" s="181">
        <v>0</v>
      </c>
      <c r="Y53" s="181">
        <f>+W53-X53</f>
        <v>0</v>
      </c>
      <c r="Z53" s="1"/>
      <c r="AA53" s="181">
        <v>0</v>
      </c>
      <c r="AB53" s="181">
        <v>0</v>
      </c>
      <c r="AC53" s="181">
        <f>+AA53-AB53</f>
        <v>0</v>
      </c>
      <c r="AD53" s="1"/>
      <c r="AE53" s="181">
        <v>0</v>
      </c>
      <c r="AF53" s="181">
        <v>0</v>
      </c>
      <c r="AG53" s="181">
        <f>+AE53-AF53</f>
        <v>0</v>
      </c>
      <c r="AH53" s="1"/>
      <c r="AI53" s="181">
        <v>0</v>
      </c>
      <c r="AJ53" s="181">
        <v>0</v>
      </c>
      <c r="AK53" s="181">
        <f>+AI53-AJ53</f>
        <v>0</v>
      </c>
      <c r="AL53" s="1"/>
      <c r="AM53" s="181">
        <v>0</v>
      </c>
      <c r="AN53" s="181">
        <v>0</v>
      </c>
      <c r="AO53" s="181">
        <f>+AM53-AN53</f>
        <v>0</v>
      </c>
      <c r="AP53" s="1"/>
      <c r="AQ53" s="181">
        <v>0</v>
      </c>
      <c r="AR53" s="181">
        <v>0</v>
      </c>
      <c r="AS53" s="181">
        <f>+AQ53-AR53</f>
        <v>0</v>
      </c>
      <c r="AT53" s="1"/>
      <c r="AU53" s="181">
        <v>0</v>
      </c>
      <c r="AV53" s="181">
        <v>0</v>
      </c>
      <c r="AW53" s="181">
        <f>+AU53-AV53</f>
        <v>0</v>
      </c>
      <c r="AX53" s="181">
        <v>0</v>
      </c>
      <c r="AY53" s="181">
        <f>+AW53-AX53</f>
        <v>0</v>
      </c>
    </row>
    <row r="54" spans="1:51" x14ac:dyDescent="0.25">
      <c r="A54" s="1" t="s">
        <v>247</v>
      </c>
      <c r="B54" s="1"/>
      <c r="C54" s="181">
        <v>0</v>
      </c>
      <c r="D54" s="181">
        <v>0</v>
      </c>
      <c r="E54" s="181">
        <f t="shared" ref="E54:E62" si="28">+C54-D54</f>
        <v>0</v>
      </c>
      <c r="F54" s="1"/>
      <c r="G54" s="181">
        <v>0</v>
      </c>
      <c r="H54" s="181">
        <v>0</v>
      </c>
      <c r="I54" s="181">
        <f t="shared" ref="I54:I62" si="29">+G54-H54</f>
        <v>0</v>
      </c>
      <c r="J54" s="1"/>
      <c r="K54" s="181">
        <v>0</v>
      </c>
      <c r="L54" s="181">
        <v>0</v>
      </c>
      <c r="M54" s="181">
        <f t="shared" ref="M54:M62" si="30">+K54-L54</f>
        <v>0</v>
      </c>
      <c r="N54" s="1"/>
      <c r="O54" s="181">
        <v>0</v>
      </c>
      <c r="P54" s="181">
        <v>0</v>
      </c>
      <c r="Q54" s="181">
        <f t="shared" ref="Q54:Q62" si="31">+O54-P54</f>
        <v>0</v>
      </c>
      <c r="R54" s="1"/>
      <c r="S54" s="181">
        <v>0</v>
      </c>
      <c r="T54" s="181">
        <v>0</v>
      </c>
      <c r="U54" s="181">
        <f t="shared" ref="U54:U62" si="32">+S54-T54</f>
        <v>0</v>
      </c>
      <c r="V54" s="1"/>
      <c r="W54" s="181">
        <v>0</v>
      </c>
      <c r="X54" s="181">
        <v>0</v>
      </c>
      <c r="Y54" s="181">
        <f t="shared" ref="Y54:Y62" si="33">+W54-X54</f>
        <v>0</v>
      </c>
      <c r="Z54" s="1"/>
      <c r="AA54" s="181">
        <v>0</v>
      </c>
      <c r="AB54" s="181">
        <v>0</v>
      </c>
      <c r="AC54" s="181">
        <f t="shared" ref="AC54:AC62" si="34">+AA54-AB54</f>
        <v>0</v>
      </c>
      <c r="AD54" s="1"/>
      <c r="AE54" s="181">
        <v>0</v>
      </c>
      <c r="AF54" s="181">
        <v>0</v>
      </c>
      <c r="AG54" s="181">
        <f t="shared" ref="AG54:AG62" si="35">+AE54-AF54</f>
        <v>0</v>
      </c>
      <c r="AH54" s="1"/>
      <c r="AI54" s="181">
        <v>0</v>
      </c>
      <c r="AJ54" s="181">
        <v>0</v>
      </c>
      <c r="AK54" s="181">
        <f t="shared" ref="AK54:AK62" si="36">+AI54-AJ54</f>
        <v>0</v>
      </c>
      <c r="AL54" s="1"/>
      <c r="AM54" s="181">
        <v>0</v>
      </c>
      <c r="AN54" s="181">
        <v>0</v>
      </c>
      <c r="AO54" s="181">
        <f t="shared" ref="AO54:AO62" si="37">+AM54-AN54</f>
        <v>0</v>
      </c>
      <c r="AP54" s="1"/>
      <c r="AQ54" s="181">
        <v>0</v>
      </c>
      <c r="AR54" s="181">
        <v>0</v>
      </c>
      <c r="AS54" s="181">
        <f t="shared" ref="AS54:AS62" si="38">+AQ54-AR54</f>
        <v>0</v>
      </c>
      <c r="AT54" s="1"/>
      <c r="AU54" s="181">
        <v>0</v>
      </c>
      <c r="AV54" s="181">
        <v>0</v>
      </c>
      <c r="AW54" s="181">
        <f t="shared" ref="AW54:AW62" si="39">+AU54-AV54</f>
        <v>0</v>
      </c>
      <c r="AX54" s="181">
        <v>0</v>
      </c>
      <c r="AY54" s="181">
        <f t="shared" ref="AY54:AY62" si="40">+AW54-AX54</f>
        <v>0</v>
      </c>
    </row>
    <row r="55" spans="1:51" x14ac:dyDescent="0.25">
      <c r="A55" s="1" t="s">
        <v>248</v>
      </c>
      <c r="B55" s="1"/>
      <c r="C55" s="181">
        <v>0</v>
      </c>
      <c r="D55" s="181">
        <v>0</v>
      </c>
      <c r="E55" s="181">
        <f t="shared" si="28"/>
        <v>0</v>
      </c>
      <c r="F55" s="1"/>
      <c r="G55" s="181">
        <v>0</v>
      </c>
      <c r="H55" s="181">
        <v>0</v>
      </c>
      <c r="I55" s="181">
        <f t="shared" si="29"/>
        <v>0</v>
      </c>
      <c r="J55" s="1"/>
      <c r="K55" s="181">
        <v>0</v>
      </c>
      <c r="L55" s="181">
        <v>0</v>
      </c>
      <c r="M55" s="181">
        <f t="shared" si="30"/>
        <v>0</v>
      </c>
      <c r="N55" s="1"/>
      <c r="O55" s="181">
        <v>0</v>
      </c>
      <c r="P55" s="181">
        <v>0</v>
      </c>
      <c r="Q55" s="181">
        <f t="shared" si="31"/>
        <v>0</v>
      </c>
      <c r="R55" s="1"/>
      <c r="S55" s="181">
        <v>0</v>
      </c>
      <c r="T55" s="181">
        <v>0</v>
      </c>
      <c r="U55" s="181">
        <f t="shared" si="32"/>
        <v>0</v>
      </c>
      <c r="V55" s="1"/>
      <c r="W55" s="181">
        <v>0</v>
      </c>
      <c r="X55" s="181">
        <v>0</v>
      </c>
      <c r="Y55" s="181">
        <f t="shared" si="33"/>
        <v>0</v>
      </c>
      <c r="Z55" s="1"/>
      <c r="AA55" s="181">
        <v>0</v>
      </c>
      <c r="AB55" s="181">
        <v>0</v>
      </c>
      <c r="AC55" s="181">
        <f t="shared" si="34"/>
        <v>0</v>
      </c>
      <c r="AD55" s="1"/>
      <c r="AE55" s="181">
        <v>0</v>
      </c>
      <c r="AF55" s="181">
        <v>0</v>
      </c>
      <c r="AG55" s="181">
        <f t="shared" si="35"/>
        <v>0</v>
      </c>
      <c r="AH55" s="1"/>
      <c r="AI55" s="181">
        <v>0</v>
      </c>
      <c r="AJ55" s="181">
        <v>0</v>
      </c>
      <c r="AK55" s="181">
        <f t="shared" si="36"/>
        <v>0</v>
      </c>
      <c r="AL55" s="1"/>
      <c r="AM55" s="181">
        <v>0</v>
      </c>
      <c r="AN55" s="181">
        <v>0</v>
      </c>
      <c r="AO55" s="181">
        <f t="shared" si="37"/>
        <v>0</v>
      </c>
      <c r="AP55" s="1"/>
      <c r="AQ55" s="181">
        <v>0</v>
      </c>
      <c r="AR55" s="181">
        <v>0</v>
      </c>
      <c r="AS55" s="181">
        <f t="shared" si="38"/>
        <v>0</v>
      </c>
      <c r="AT55" s="1"/>
      <c r="AU55" s="181">
        <v>0</v>
      </c>
      <c r="AV55" s="181">
        <v>0</v>
      </c>
      <c r="AW55" s="181">
        <f t="shared" si="39"/>
        <v>0</v>
      </c>
      <c r="AX55" s="181">
        <v>0</v>
      </c>
      <c r="AY55" s="181">
        <f t="shared" si="40"/>
        <v>0</v>
      </c>
    </row>
    <row r="56" spans="1:51" x14ac:dyDescent="0.25">
      <c r="A56" s="1" t="s">
        <v>249</v>
      </c>
      <c r="B56" s="1"/>
      <c r="C56" s="181">
        <v>0</v>
      </c>
      <c r="D56" s="181">
        <v>0</v>
      </c>
      <c r="E56" s="181">
        <f t="shared" si="28"/>
        <v>0</v>
      </c>
      <c r="F56" s="1"/>
      <c r="G56" s="181">
        <v>0</v>
      </c>
      <c r="H56" s="181">
        <v>0</v>
      </c>
      <c r="I56" s="181">
        <f t="shared" si="29"/>
        <v>0</v>
      </c>
      <c r="J56" s="1"/>
      <c r="K56" s="181">
        <v>0</v>
      </c>
      <c r="L56" s="181">
        <v>0</v>
      </c>
      <c r="M56" s="181">
        <f t="shared" si="30"/>
        <v>0</v>
      </c>
      <c r="N56" s="1"/>
      <c r="O56" s="181">
        <v>0</v>
      </c>
      <c r="P56" s="181">
        <v>0</v>
      </c>
      <c r="Q56" s="181">
        <f t="shared" si="31"/>
        <v>0</v>
      </c>
      <c r="R56" s="1"/>
      <c r="S56" s="181">
        <v>0</v>
      </c>
      <c r="T56" s="181">
        <v>0</v>
      </c>
      <c r="U56" s="181">
        <f t="shared" si="32"/>
        <v>0</v>
      </c>
      <c r="V56" s="1"/>
      <c r="W56" s="181">
        <v>0</v>
      </c>
      <c r="X56" s="181">
        <v>0</v>
      </c>
      <c r="Y56" s="181">
        <f t="shared" si="33"/>
        <v>0</v>
      </c>
      <c r="Z56" s="1"/>
      <c r="AA56" s="181">
        <v>0</v>
      </c>
      <c r="AB56" s="181">
        <v>0</v>
      </c>
      <c r="AC56" s="181">
        <f t="shared" si="34"/>
        <v>0</v>
      </c>
      <c r="AD56" s="1"/>
      <c r="AE56" s="181">
        <v>0</v>
      </c>
      <c r="AF56" s="181">
        <v>0</v>
      </c>
      <c r="AG56" s="181">
        <f t="shared" si="35"/>
        <v>0</v>
      </c>
      <c r="AH56" s="1"/>
      <c r="AI56" s="181">
        <v>0</v>
      </c>
      <c r="AJ56" s="181">
        <v>0</v>
      </c>
      <c r="AK56" s="181">
        <f t="shared" si="36"/>
        <v>0</v>
      </c>
      <c r="AL56" s="1"/>
      <c r="AM56" s="181">
        <v>0</v>
      </c>
      <c r="AN56" s="181">
        <v>0</v>
      </c>
      <c r="AO56" s="181">
        <f t="shared" si="37"/>
        <v>0</v>
      </c>
      <c r="AP56" s="1"/>
      <c r="AQ56" s="181">
        <v>0</v>
      </c>
      <c r="AR56" s="181">
        <v>0</v>
      </c>
      <c r="AS56" s="181">
        <f t="shared" si="38"/>
        <v>0</v>
      </c>
      <c r="AT56" s="1"/>
      <c r="AU56" s="181">
        <v>0</v>
      </c>
      <c r="AV56" s="181">
        <v>0</v>
      </c>
      <c r="AW56" s="181">
        <f t="shared" si="39"/>
        <v>0</v>
      </c>
      <c r="AX56" s="181">
        <v>0</v>
      </c>
      <c r="AY56" s="181">
        <f t="shared" si="40"/>
        <v>0</v>
      </c>
    </row>
    <row r="57" spans="1:51" x14ac:dyDescent="0.25">
      <c r="A57" s="1" t="s">
        <v>250</v>
      </c>
      <c r="B57" s="1"/>
      <c r="C57" s="181">
        <v>0</v>
      </c>
      <c r="D57" s="181">
        <v>0</v>
      </c>
      <c r="E57" s="181">
        <f t="shared" si="28"/>
        <v>0</v>
      </c>
      <c r="F57" s="1"/>
      <c r="G57" s="181">
        <v>0</v>
      </c>
      <c r="H57" s="181">
        <v>0</v>
      </c>
      <c r="I57" s="181">
        <f t="shared" si="29"/>
        <v>0</v>
      </c>
      <c r="J57" s="1"/>
      <c r="K57" s="181">
        <v>0</v>
      </c>
      <c r="L57" s="181">
        <v>0</v>
      </c>
      <c r="M57" s="181">
        <f t="shared" si="30"/>
        <v>0</v>
      </c>
      <c r="N57" s="1"/>
      <c r="O57" s="181">
        <v>0</v>
      </c>
      <c r="P57" s="181">
        <v>0</v>
      </c>
      <c r="Q57" s="181">
        <f t="shared" si="31"/>
        <v>0</v>
      </c>
      <c r="R57" s="1"/>
      <c r="S57" s="181">
        <v>0</v>
      </c>
      <c r="T57" s="181">
        <v>0</v>
      </c>
      <c r="U57" s="181">
        <f t="shared" si="32"/>
        <v>0</v>
      </c>
      <c r="V57" s="1"/>
      <c r="W57" s="181">
        <v>0</v>
      </c>
      <c r="X57" s="181">
        <v>0</v>
      </c>
      <c r="Y57" s="181">
        <f t="shared" si="33"/>
        <v>0</v>
      </c>
      <c r="Z57" s="1"/>
      <c r="AA57" s="181">
        <v>0</v>
      </c>
      <c r="AB57" s="181">
        <v>0</v>
      </c>
      <c r="AC57" s="181">
        <f t="shared" si="34"/>
        <v>0</v>
      </c>
      <c r="AD57" s="1"/>
      <c r="AE57" s="181">
        <v>0</v>
      </c>
      <c r="AF57" s="181">
        <v>0</v>
      </c>
      <c r="AG57" s="181">
        <f t="shared" si="35"/>
        <v>0</v>
      </c>
      <c r="AH57" s="1"/>
      <c r="AI57" s="181">
        <v>0</v>
      </c>
      <c r="AJ57" s="181">
        <v>0</v>
      </c>
      <c r="AK57" s="181">
        <f t="shared" si="36"/>
        <v>0</v>
      </c>
      <c r="AL57" s="1"/>
      <c r="AM57" s="181">
        <v>0</v>
      </c>
      <c r="AN57" s="181">
        <v>0</v>
      </c>
      <c r="AO57" s="181">
        <f t="shared" si="37"/>
        <v>0</v>
      </c>
      <c r="AP57" s="1"/>
      <c r="AQ57" s="181">
        <v>0</v>
      </c>
      <c r="AR57" s="181">
        <v>0</v>
      </c>
      <c r="AS57" s="181">
        <f t="shared" si="38"/>
        <v>0</v>
      </c>
      <c r="AT57" s="1"/>
      <c r="AU57" s="181">
        <v>0</v>
      </c>
      <c r="AV57" s="181">
        <v>0</v>
      </c>
      <c r="AW57" s="181">
        <f t="shared" si="39"/>
        <v>0</v>
      </c>
      <c r="AX57" s="181">
        <v>0</v>
      </c>
      <c r="AY57" s="181">
        <f t="shared" si="40"/>
        <v>0</v>
      </c>
    </row>
    <row r="58" spans="1:51" x14ac:dyDescent="0.25">
      <c r="A58" s="1" t="s">
        <v>239</v>
      </c>
      <c r="B58" s="1"/>
      <c r="C58" s="181">
        <v>0</v>
      </c>
      <c r="D58" s="181">
        <v>0</v>
      </c>
      <c r="E58" s="181">
        <f t="shared" si="28"/>
        <v>0</v>
      </c>
      <c r="F58" s="1"/>
      <c r="G58" s="181">
        <v>0</v>
      </c>
      <c r="H58" s="181">
        <v>0</v>
      </c>
      <c r="I58" s="181">
        <f t="shared" si="29"/>
        <v>0</v>
      </c>
      <c r="J58" s="1"/>
      <c r="K58" s="181">
        <v>0</v>
      </c>
      <c r="L58" s="181">
        <v>0</v>
      </c>
      <c r="M58" s="181">
        <f t="shared" si="30"/>
        <v>0</v>
      </c>
      <c r="N58" s="1"/>
      <c r="O58" s="181">
        <v>0</v>
      </c>
      <c r="P58" s="181">
        <v>0</v>
      </c>
      <c r="Q58" s="181">
        <f t="shared" si="31"/>
        <v>0</v>
      </c>
      <c r="R58" s="1"/>
      <c r="S58" s="181">
        <v>0</v>
      </c>
      <c r="T58" s="181">
        <v>0</v>
      </c>
      <c r="U58" s="181">
        <f t="shared" si="32"/>
        <v>0</v>
      </c>
      <c r="V58" s="1"/>
      <c r="W58" s="181">
        <v>0</v>
      </c>
      <c r="X58" s="181">
        <v>0</v>
      </c>
      <c r="Y58" s="181">
        <f t="shared" si="33"/>
        <v>0</v>
      </c>
      <c r="Z58" s="1"/>
      <c r="AA58" s="181">
        <v>0</v>
      </c>
      <c r="AB58" s="181">
        <v>0</v>
      </c>
      <c r="AC58" s="181">
        <f t="shared" si="34"/>
        <v>0</v>
      </c>
      <c r="AD58" s="1"/>
      <c r="AE58" s="181">
        <v>0</v>
      </c>
      <c r="AF58" s="181">
        <v>0</v>
      </c>
      <c r="AG58" s="181">
        <f t="shared" si="35"/>
        <v>0</v>
      </c>
      <c r="AH58" s="1"/>
      <c r="AI58" s="181">
        <v>0</v>
      </c>
      <c r="AJ58" s="181">
        <v>0</v>
      </c>
      <c r="AK58" s="181">
        <f t="shared" si="36"/>
        <v>0</v>
      </c>
      <c r="AL58" s="1"/>
      <c r="AM58" s="181">
        <v>0</v>
      </c>
      <c r="AN58" s="181">
        <v>0</v>
      </c>
      <c r="AO58" s="181">
        <f t="shared" si="37"/>
        <v>0</v>
      </c>
      <c r="AP58" s="1"/>
      <c r="AQ58" s="181">
        <v>0</v>
      </c>
      <c r="AR58" s="181">
        <v>0</v>
      </c>
      <c r="AS58" s="181">
        <f t="shared" si="38"/>
        <v>0</v>
      </c>
      <c r="AT58" s="1"/>
      <c r="AU58" s="181">
        <v>0</v>
      </c>
      <c r="AV58" s="181">
        <v>0</v>
      </c>
      <c r="AW58" s="181">
        <f t="shared" si="39"/>
        <v>0</v>
      </c>
      <c r="AX58" s="181">
        <v>0</v>
      </c>
      <c r="AY58" s="181">
        <f t="shared" si="40"/>
        <v>0</v>
      </c>
    </row>
    <row r="59" spans="1:51" x14ac:dyDescent="0.25">
      <c r="A59" s="1" t="s">
        <v>240</v>
      </c>
      <c r="B59" s="1"/>
      <c r="C59" s="181">
        <v>0</v>
      </c>
      <c r="D59" s="181">
        <v>0</v>
      </c>
      <c r="E59" s="181">
        <f t="shared" si="28"/>
        <v>0</v>
      </c>
      <c r="F59" s="1"/>
      <c r="G59" s="181">
        <v>0</v>
      </c>
      <c r="H59" s="181">
        <v>0</v>
      </c>
      <c r="I59" s="181">
        <f t="shared" si="29"/>
        <v>0</v>
      </c>
      <c r="J59" s="1"/>
      <c r="K59" s="181">
        <v>0</v>
      </c>
      <c r="L59" s="181">
        <v>0</v>
      </c>
      <c r="M59" s="181">
        <f t="shared" si="30"/>
        <v>0</v>
      </c>
      <c r="N59" s="1"/>
      <c r="O59" s="181">
        <v>0</v>
      </c>
      <c r="P59" s="181">
        <v>0</v>
      </c>
      <c r="Q59" s="181">
        <f t="shared" si="31"/>
        <v>0</v>
      </c>
      <c r="R59" s="1"/>
      <c r="S59" s="181">
        <v>0</v>
      </c>
      <c r="T59" s="181">
        <v>0</v>
      </c>
      <c r="U59" s="181">
        <f t="shared" si="32"/>
        <v>0</v>
      </c>
      <c r="V59" s="1"/>
      <c r="W59" s="181">
        <v>0</v>
      </c>
      <c r="X59" s="181">
        <v>0</v>
      </c>
      <c r="Y59" s="181">
        <f t="shared" si="33"/>
        <v>0</v>
      </c>
      <c r="Z59" s="1"/>
      <c r="AA59" s="181">
        <v>0</v>
      </c>
      <c r="AB59" s="181">
        <v>0</v>
      </c>
      <c r="AC59" s="181">
        <f t="shared" si="34"/>
        <v>0</v>
      </c>
      <c r="AD59" s="1"/>
      <c r="AE59" s="181">
        <v>0</v>
      </c>
      <c r="AF59" s="181">
        <v>0</v>
      </c>
      <c r="AG59" s="181">
        <f t="shared" si="35"/>
        <v>0</v>
      </c>
      <c r="AH59" s="1"/>
      <c r="AI59" s="181">
        <v>0</v>
      </c>
      <c r="AJ59" s="181">
        <v>0</v>
      </c>
      <c r="AK59" s="181">
        <f t="shared" si="36"/>
        <v>0</v>
      </c>
      <c r="AL59" s="1"/>
      <c r="AM59" s="181">
        <v>0</v>
      </c>
      <c r="AN59" s="181">
        <v>0</v>
      </c>
      <c r="AO59" s="181">
        <f t="shared" si="37"/>
        <v>0</v>
      </c>
      <c r="AP59" s="1"/>
      <c r="AQ59" s="181">
        <v>0</v>
      </c>
      <c r="AR59" s="181">
        <v>0</v>
      </c>
      <c r="AS59" s="181">
        <f t="shared" si="38"/>
        <v>0</v>
      </c>
      <c r="AT59" s="1"/>
      <c r="AU59" s="181">
        <v>0</v>
      </c>
      <c r="AV59" s="181">
        <v>0</v>
      </c>
      <c r="AW59" s="181">
        <f t="shared" si="39"/>
        <v>0</v>
      </c>
      <c r="AX59" s="181">
        <v>0</v>
      </c>
      <c r="AY59" s="181">
        <f t="shared" si="40"/>
        <v>0</v>
      </c>
    </row>
    <row r="60" spans="1:51" x14ac:dyDescent="0.25">
      <c r="A60" s="1" t="s">
        <v>241</v>
      </c>
      <c r="B60" s="1"/>
      <c r="C60" s="181">
        <v>0</v>
      </c>
      <c r="D60" s="181">
        <v>0</v>
      </c>
      <c r="E60" s="181">
        <f t="shared" si="28"/>
        <v>0</v>
      </c>
      <c r="F60" s="1"/>
      <c r="G60" s="181">
        <v>0</v>
      </c>
      <c r="H60" s="181">
        <v>0</v>
      </c>
      <c r="I60" s="181">
        <f t="shared" si="29"/>
        <v>0</v>
      </c>
      <c r="J60" s="1"/>
      <c r="K60" s="181">
        <v>0</v>
      </c>
      <c r="L60" s="181">
        <v>0</v>
      </c>
      <c r="M60" s="181">
        <f t="shared" si="30"/>
        <v>0</v>
      </c>
      <c r="N60" s="1"/>
      <c r="O60" s="181">
        <v>0</v>
      </c>
      <c r="P60" s="181">
        <v>0</v>
      </c>
      <c r="Q60" s="181">
        <f t="shared" si="31"/>
        <v>0</v>
      </c>
      <c r="R60" s="1"/>
      <c r="S60" s="181">
        <v>0</v>
      </c>
      <c r="T60" s="181">
        <v>0</v>
      </c>
      <c r="U60" s="181">
        <f t="shared" si="32"/>
        <v>0</v>
      </c>
      <c r="V60" s="1"/>
      <c r="W60" s="181">
        <v>0</v>
      </c>
      <c r="X60" s="181">
        <v>0</v>
      </c>
      <c r="Y60" s="181">
        <f t="shared" si="33"/>
        <v>0</v>
      </c>
      <c r="Z60" s="1"/>
      <c r="AA60" s="181">
        <v>0</v>
      </c>
      <c r="AB60" s="181">
        <v>0</v>
      </c>
      <c r="AC60" s="181">
        <f t="shared" si="34"/>
        <v>0</v>
      </c>
      <c r="AD60" s="1"/>
      <c r="AE60" s="181">
        <v>0</v>
      </c>
      <c r="AF60" s="181">
        <v>0</v>
      </c>
      <c r="AG60" s="181">
        <f t="shared" si="35"/>
        <v>0</v>
      </c>
      <c r="AH60" s="1"/>
      <c r="AI60" s="181">
        <v>0</v>
      </c>
      <c r="AJ60" s="181">
        <v>0</v>
      </c>
      <c r="AK60" s="181">
        <f t="shared" si="36"/>
        <v>0</v>
      </c>
      <c r="AL60" s="1"/>
      <c r="AM60" s="181">
        <v>0</v>
      </c>
      <c r="AN60" s="181">
        <v>0</v>
      </c>
      <c r="AO60" s="181">
        <f t="shared" si="37"/>
        <v>0</v>
      </c>
      <c r="AP60" s="1"/>
      <c r="AQ60" s="181">
        <v>0</v>
      </c>
      <c r="AR60" s="181">
        <v>0</v>
      </c>
      <c r="AS60" s="181">
        <f t="shared" si="38"/>
        <v>0</v>
      </c>
      <c r="AT60" s="1"/>
      <c r="AU60" s="181">
        <v>0</v>
      </c>
      <c r="AV60" s="181">
        <v>0</v>
      </c>
      <c r="AW60" s="181">
        <f t="shared" si="39"/>
        <v>0</v>
      </c>
      <c r="AX60" s="181">
        <v>0</v>
      </c>
      <c r="AY60" s="181">
        <f t="shared" si="40"/>
        <v>0</v>
      </c>
    </row>
    <row r="61" spans="1:51" x14ac:dyDescent="0.25">
      <c r="A61" s="1" t="s">
        <v>242</v>
      </c>
      <c r="B61" s="1"/>
      <c r="C61" s="181">
        <v>0</v>
      </c>
      <c r="D61" s="181">
        <v>0</v>
      </c>
      <c r="E61" s="181">
        <f t="shared" si="28"/>
        <v>0</v>
      </c>
      <c r="F61" s="1"/>
      <c r="G61" s="181">
        <v>0</v>
      </c>
      <c r="H61" s="181">
        <v>0</v>
      </c>
      <c r="I61" s="181">
        <f t="shared" si="29"/>
        <v>0</v>
      </c>
      <c r="J61" s="1"/>
      <c r="K61" s="181">
        <v>0</v>
      </c>
      <c r="L61" s="181">
        <v>0</v>
      </c>
      <c r="M61" s="181">
        <f t="shared" si="30"/>
        <v>0</v>
      </c>
      <c r="N61" s="1"/>
      <c r="O61" s="181">
        <v>0</v>
      </c>
      <c r="P61" s="181">
        <v>0</v>
      </c>
      <c r="Q61" s="181">
        <f t="shared" si="31"/>
        <v>0</v>
      </c>
      <c r="R61" s="1"/>
      <c r="S61" s="181">
        <v>0</v>
      </c>
      <c r="T61" s="181">
        <v>0</v>
      </c>
      <c r="U61" s="181">
        <f t="shared" si="32"/>
        <v>0</v>
      </c>
      <c r="V61" s="1"/>
      <c r="W61" s="181">
        <v>0</v>
      </c>
      <c r="X61" s="181">
        <v>0</v>
      </c>
      <c r="Y61" s="181">
        <f t="shared" si="33"/>
        <v>0</v>
      </c>
      <c r="Z61" s="1"/>
      <c r="AA61" s="181">
        <v>0</v>
      </c>
      <c r="AB61" s="181">
        <v>0</v>
      </c>
      <c r="AC61" s="181">
        <f t="shared" si="34"/>
        <v>0</v>
      </c>
      <c r="AD61" s="1"/>
      <c r="AE61" s="181">
        <v>0</v>
      </c>
      <c r="AF61" s="181">
        <v>0</v>
      </c>
      <c r="AG61" s="181">
        <f t="shared" si="35"/>
        <v>0</v>
      </c>
      <c r="AH61" s="1"/>
      <c r="AI61" s="181">
        <v>0</v>
      </c>
      <c r="AJ61" s="181">
        <v>0</v>
      </c>
      <c r="AK61" s="181">
        <f t="shared" si="36"/>
        <v>0</v>
      </c>
      <c r="AL61" s="1"/>
      <c r="AM61" s="181">
        <v>0</v>
      </c>
      <c r="AN61" s="181">
        <v>0</v>
      </c>
      <c r="AO61" s="181">
        <f t="shared" si="37"/>
        <v>0</v>
      </c>
      <c r="AP61" s="1"/>
      <c r="AQ61" s="181">
        <v>0</v>
      </c>
      <c r="AR61" s="181">
        <v>0</v>
      </c>
      <c r="AS61" s="181">
        <f t="shared" si="38"/>
        <v>0</v>
      </c>
      <c r="AT61" s="1"/>
      <c r="AU61" s="181">
        <v>0</v>
      </c>
      <c r="AV61" s="181">
        <v>0</v>
      </c>
      <c r="AW61" s="181">
        <f t="shared" si="39"/>
        <v>0</v>
      </c>
      <c r="AX61" s="181">
        <v>0</v>
      </c>
      <c r="AY61" s="181">
        <f t="shared" si="40"/>
        <v>0</v>
      </c>
    </row>
    <row r="62" spans="1:51" x14ac:dyDescent="0.25">
      <c r="A62" s="1" t="s">
        <v>243</v>
      </c>
      <c r="B62" s="1"/>
      <c r="C62" s="181">
        <v>0</v>
      </c>
      <c r="D62" s="181">
        <v>0</v>
      </c>
      <c r="E62" s="181">
        <f t="shared" si="28"/>
        <v>0</v>
      </c>
      <c r="F62" s="1"/>
      <c r="G62" s="181">
        <v>0</v>
      </c>
      <c r="H62" s="181">
        <v>0</v>
      </c>
      <c r="I62" s="181">
        <f t="shared" si="29"/>
        <v>0</v>
      </c>
      <c r="J62" s="1"/>
      <c r="K62" s="181">
        <v>0</v>
      </c>
      <c r="L62" s="181">
        <v>0</v>
      </c>
      <c r="M62" s="181">
        <f t="shared" si="30"/>
        <v>0</v>
      </c>
      <c r="N62" s="1"/>
      <c r="O62" s="181">
        <v>0</v>
      </c>
      <c r="P62" s="181">
        <v>0</v>
      </c>
      <c r="Q62" s="181">
        <f t="shared" si="31"/>
        <v>0</v>
      </c>
      <c r="R62" s="1"/>
      <c r="S62" s="181">
        <v>0</v>
      </c>
      <c r="T62" s="181">
        <v>0</v>
      </c>
      <c r="U62" s="181">
        <f t="shared" si="32"/>
        <v>0</v>
      </c>
      <c r="V62" s="1"/>
      <c r="W62" s="181">
        <v>0</v>
      </c>
      <c r="X62" s="181">
        <v>0</v>
      </c>
      <c r="Y62" s="181">
        <f t="shared" si="33"/>
        <v>0</v>
      </c>
      <c r="Z62" s="1"/>
      <c r="AA62" s="181">
        <v>0</v>
      </c>
      <c r="AB62" s="181">
        <v>0</v>
      </c>
      <c r="AC62" s="181">
        <f t="shared" si="34"/>
        <v>0</v>
      </c>
      <c r="AD62" s="1"/>
      <c r="AE62" s="181">
        <v>0</v>
      </c>
      <c r="AF62" s="181">
        <v>0</v>
      </c>
      <c r="AG62" s="181">
        <f t="shared" si="35"/>
        <v>0</v>
      </c>
      <c r="AH62" s="1"/>
      <c r="AI62" s="181">
        <v>0</v>
      </c>
      <c r="AJ62" s="181">
        <v>0</v>
      </c>
      <c r="AK62" s="181">
        <f t="shared" si="36"/>
        <v>0</v>
      </c>
      <c r="AL62" s="1"/>
      <c r="AM62" s="181">
        <v>0</v>
      </c>
      <c r="AN62" s="181">
        <v>0</v>
      </c>
      <c r="AO62" s="181">
        <f t="shared" si="37"/>
        <v>0</v>
      </c>
      <c r="AP62" s="1"/>
      <c r="AQ62" s="181">
        <v>0</v>
      </c>
      <c r="AR62" s="181">
        <v>0</v>
      </c>
      <c r="AS62" s="181">
        <f t="shared" si="38"/>
        <v>0</v>
      </c>
      <c r="AT62" s="1"/>
      <c r="AU62" s="181">
        <v>0</v>
      </c>
      <c r="AV62" s="181">
        <v>0</v>
      </c>
      <c r="AW62" s="181">
        <f t="shared" si="39"/>
        <v>0</v>
      </c>
      <c r="AX62" s="181">
        <v>0</v>
      </c>
      <c r="AY62" s="181">
        <f t="shared" si="40"/>
        <v>0</v>
      </c>
    </row>
    <row r="63" spans="1:51" x14ac:dyDescent="0.25">
      <c r="A63" s="1"/>
      <c r="B63" s="1"/>
      <c r="C63" s="181"/>
      <c r="D63" s="1"/>
      <c r="E63" s="181"/>
      <c r="F63" s="1"/>
      <c r="G63" s="181"/>
      <c r="H63" s="1"/>
      <c r="I63" s="181"/>
      <c r="J63" s="1"/>
      <c r="K63" s="181"/>
      <c r="L63" s="1"/>
      <c r="M63" s="181"/>
      <c r="N63" s="1"/>
      <c r="O63" s="181"/>
      <c r="P63" s="1"/>
      <c r="Q63" s="181"/>
      <c r="R63" s="1"/>
      <c r="S63" s="181"/>
      <c r="T63" s="1"/>
      <c r="U63" s="181"/>
      <c r="V63" s="1"/>
      <c r="W63" s="181"/>
      <c r="X63" s="1"/>
      <c r="Y63" s="181"/>
      <c r="Z63" s="1"/>
      <c r="AA63" s="181"/>
      <c r="AB63" s="1"/>
      <c r="AC63" s="181"/>
      <c r="AD63" s="1"/>
      <c r="AE63" s="181"/>
      <c r="AF63" s="1"/>
      <c r="AG63" s="181"/>
      <c r="AH63" s="1"/>
      <c r="AI63" s="181"/>
      <c r="AJ63" s="1"/>
      <c r="AK63" s="181"/>
      <c r="AL63" s="1"/>
      <c r="AM63" s="181"/>
      <c r="AN63" s="1"/>
      <c r="AO63" s="181"/>
      <c r="AP63" s="1"/>
      <c r="AQ63" s="181"/>
      <c r="AR63" s="1"/>
      <c r="AS63" s="181"/>
      <c r="AT63" s="1"/>
      <c r="AU63" s="181"/>
      <c r="AV63" s="1"/>
      <c r="AW63" s="181"/>
      <c r="AX63" s="1"/>
      <c r="AY63" s="1"/>
    </row>
    <row r="64" spans="1:51" x14ac:dyDescent="0.25">
      <c r="A64" s="1"/>
      <c r="B64" s="318" t="s">
        <v>253</v>
      </c>
      <c r="C64" s="324"/>
      <c r="D64" s="324"/>
      <c r="E64" s="319"/>
      <c r="F64" s="318" t="s">
        <v>253</v>
      </c>
      <c r="G64" s="324"/>
      <c r="H64" s="324"/>
      <c r="I64" s="319"/>
      <c r="J64" s="318" t="s">
        <v>253</v>
      </c>
      <c r="K64" s="324"/>
      <c r="L64" s="324"/>
      <c r="M64" s="319"/>
      <c r="N64" s="318" t="s">
        <v>253</v>
      </c>
      <c r="O64" s="324"/>
      <c r="P64" s="324"/>
      <c r="Q64" s="319"/>
      <c r="R64" s="318" t="s">
        <v>253</v>
      </c>
      <c r="S64" s="324"/>
      <c r="T64" s="324"/>
      <c r="U64" s="319"/>
      <c r="V64" s="318" t="s">
        <v>253</v>
      </c>
      <c r="W64" s="324"/>
      <c r="X64" s="324"/>
      <c r="Y64" s="319"/>
      <c r="Z64" s="318" t="s">
        <v>253</v>
      </c>
      <c r="AA64" s="324"/>
      <c r="AB64" s="324"/>
      <c r="AC64" s="319"/>
      <c r="AD64" s="318" t="s">
        <v>253</v>
      </c>
      <c r="AE64" s="324"/>
      <c r="AF64" s="324"/>
      <c r="AG64" s="319"/>
      <c r="AH64" s="318" t="s">
        <v>253</v>
      </c>
      <c r="AI64" s="324"/>
      <c r="AJ64" s="324"/>
      <c r="AK64" s="319"/>
      <c r="AL64" s="318" t="s">
        <v>253</v>
      </c>
      <c r="AM64" s="324"/>
      <c r="AN64" s="324"/>
      <c r="AO64" s="319"/>
      <c r="AP64" s="318" t="s">
        <v>253</v>
      </c>
      <c r="AQ64" s="324"/>
      <c r="AR64" s="324"/>
      <c r="AS64" s="319"/>
      <c r="AT64" s="318" t="s">
        <v>253</v>
      </c>
      <c r="AU64" s="324"/>
      <c r="AV64" s="324"/>
      <c r="AW64" s="319"/>
      <c r="AX64" s="337" t="s">
        <v>253</v>
      </c>
      <c r="AY64" s="337"/>
    </row>
    <row r="65" spans="1:51" x14ac:dyDescent="0.25">
      <c r="A65" s="1" t="s">
        <v>246</v>
      </c>
      <c r="B65" s="1"/>
      <c r="C65" s="181">
        <v>0</v>
      </c>
      <c r="D65" s="181">
        <v>0</v>
      </c>
      <c r="E65" s="181">
        <f>+C65-D65</f>
        <v>0</v>
      </c>
      <c r="F65" s="1"/>
      <c r="G65" s="181">
        <v>0</v>
      </c>
      <c r="H65" s="181">
        <v>0</v>
      </c>
      <c r="I65" s="181">
        <f>+G65-H65</f>
        <v>0</v>
      </c>
      <c r="J65" s="1"/>
      <c r="K65" s="181">
        <v>0</v>
      </c>
      <c r="L65" s="181">
        <v>0</v>
      </c>
      <c r="M65" s="181">
        <f>+K65-L65</f>
        <v>0</v>
      </c>
      <c r="N65" s="1"/>
      <c r="O65" s="181">
        <v>0</v>
      </c>
      <c r="P65" s="181">
        <v>0</v>
      </c>
      <c r="Q65" s="181">
        <f>+O65-P65</f>
        <v>0</v>
      </c>
      <c r="R65" s="1"/>
      <c r="S65" s="181">
        <v>0</v>
      </c>
      <c r="T65" s="181">
        <v>0</v>
      </c>
      <c r="U65" s="181">
        <f>+S65-T65</f>
        <v>0</v>
      </c>
      <c r="V65" s="1"/>
      <c r="W65" s="181">
        <v>0</v>
      </c>
      <c r="X65" s="181">
        <v>0</v>
      </c>
      <c r="Y65" s="181">
        <f>+W65-X65</f>
        <v>0</v>
      </c>
      <c r="Z65" s="1"/>
      <c r="AA65" s="181">
        <v>0</v>
      </c>
      <c r="AB65" s="181">
        <v>0</v>
      </c>
      <c r="AC65" s="181">
        <f>+AA65-AB65</f>
        <v>0</v>
      </c>
      <c r="AD65" s="1"/>
      <c r="AE65" s="181">
        <v>0</v>
      </c>
      <c r="AF65" s="181">
        <v>0</v>
      </c>
      <c r="AG65" s="181">
        <f>+AE65-AF65</f>
        <v>0</v>
      </c>
      <c r="AH65" s="1"/>
      <c r="AI65" s="181">
        <v>0</v>
      </c>
      <c r="AJ65" s="181">
        <v>0</v>
      </c>
      <c r="AK65" s="181">
        <f>+AI65-AJ65</f>
        <v>0</v>
      </c>
      <c r="AL65" s="1"/>
      <c r="AM65" s="181">
        <v>0</v>
      </c>
      <c r="AN65" s="181">
        <v>0</v>
      </c>
      <c r="AO65" s="181">
        <f>+AM65-AN65</f>
        <v>0</v>
      </c>
      <c r="AP65" s="1"/>
      <c r="AQ65" s="181">
        <v>0</v>
      </c>
      <c r="AR65" s="181">
        <v>0</v>
      </c>
      <c r="AS65" s="181">
        <f>+AQ65-AR65</f>
        <v>0</v>
      </c>
      <c r="AT65" s="1"/>
      <c r="AU65" s="181">
        <v>0</v>
      </c>
      <c r="AV65" s="181">
        <v>0</v>
      </c>
      <c r="AW65" s="181">
        <f>+AU65-AV65</f>
        <v>0</v>
      </c>
      <c r="AX65" s="181">
        <v>0</v>
      </c>
      <c r="AY65" s="181">
        <f>+AW65-AX65</f>
        <v>0</v>
      </c>
    </row>
    <row r="66" spans="1:51" x14ac:dyDescent="0.25">
      <c r="A66" s="1" t="s">
        <v>247</v>
      </c>
      <c r="B66" s="1"/>
      <c r="C66" s="181">
        <v>0</v>
      </c>
      <c r="D66" s="181">
        <v>0</v>
      </c>
      <c r="E66" s="181">
        <f t="shared" ref="E66:E74" si="41">+C66-D66</f>
        <v>0</v>
      </c>
      <c r="F66" s="1"/>
      <c r="G66" s="181">
        <v>0</v>
      </c>
      <c r="H66" s="181">
        <v>0</v>
      </c>
      <c r="I66" s="181">
        <f t="shared" ref="I66:I74" si="42">+G66-H66</f>
        <v>0</v>
      </c>
      <c r="J66" s="1"/>
      <c r="K66" s="181">
        <v>0</v>
      </c>
      <c r="L66" s="181">
        <v>0</v>
      </c>
      <c r="M66" s="181">
        <f t="shared" ref="M66:M74" si="43">+K66-L66</f>
        <v>0</v>
      </c>
      <c r="N66" s="1"/>
      <c r="O66" s="181">
        <v>0</v>
      </c>
      <c r="P66" s="181">
        <v>0</v>
      </c>
      <c r="Q66" s="181">
        <f t="shared" ref="Q66:Q74" si="44">+O66-P66</f>
        <v>0</v>
      </c>
      <c r="R66" s="1"/>
      <c r="S66" s="181">
        <v>0</v>
      </c>
      <c r="T66" s="181">
        <v>0</v>
      </c>
      <c r="U66" s="181">
        <f t="shared" ref="U66:U74" si="45">+S66-T66</f>
        <v>0</v>
      </c>
      <c r="V66" s="1"/>
      <c r="W66" s="181">
        <v>0</v>
      </c>
      <c r="X66" s="181">
        <v>0</v>
      </c>
      <c r="Y66" s="181">
        <f t="shared" ref="Y66:Y74" si="46">+W66-X66</f>
        <v>0</v>
      </c>
      <c r="Z66" s="1"/>
      <c r="AA66" s="181">
        <v>0</v>
      </c>
      <c r="AB66" s="181">
        <v>0</v>
      </c>
      <c r="AC66" s="181">
        <f t="shared" ref="AC66:AC74" si="47">+AA66-AB66</f>
        <v>0</v>
      </c>
      <c r="AD66" s="1"/>
      <c r="AE66" s="181">
        <v>0</v>
      </c>
      <c r="AF66" s="181">
        <v>0</v>
      </c>
      <c r="AG66" s="181">
        <f t="shared" ref="AG66:AG74" si="48">+AE66-AF66</f>
        <v>0</v>
      </c>
      <c r="AH66" s="1"/>
      <c r="AI66" s="181">
        <v>0</v>
      </c>
      <c r="AJ66" s="181">
        <v>0</v>
      </c>
      <c r="AK66" s="181">
        <f t="shared" ref="AK66:AK74" si="49">+AI66-AJ66</f>
        <v>0</v>
      </c>
      <c r="AL66" s="1"/>
      <c r="AM66" s="181">
        <v>0</v>
      </c>
      <c r="AN66" s="181">
        <v>0</v>
      </c>
      <c r="AO66" s="181">
        <f t="shared" ref="AO66:AO74" si="50">+AM66-AN66</f>
        <v>0</v>
      </c>
      <c r="AP66" s="1"/>
      <c r="AQ66" s="181">
        <v>0</v>
      </c>
      <c r="AR66" s="181">
        <v>0</v>
      </c>
      <c r="AS66" s="181">
        <f t="shared" ref="AS66:AS74" si="51">+AQ66-AR66</f>
        <v>0</v>
      </c>
      <c r="AT66" s="1"/>
      <c r="AU66" s="181">
        <v>0</v>
      </c>
      <c r="AV66" s="181">
        <v>0</v>
      </c>
      <c r="AW66" s="181">
        <f t="shared" ref="AW66:AW74" si="52">+AU66-AV66</f>
        <v>0</v>
      </c>
      <c r="AX66" s="181">
        <v>0</v>
      </c>
      <c r="AY66" s="181">
        <f t="shared" ref="AY66:AY74" si="53">+AW66-AX66</f>
        <v>0</v>
      </c>
    </row>
    <row r="67" spans="1:51" x14ac:dyDescent="0.25">
      <c r="A67" s="1" t="s">
        <v>248</v>
      </c>
      <c r="B67" s="1"/>
      <c r="C67" s="181">
        <v>0</v>
      </c>
      <c r="D67" s="181">
        <v>0</v>
      </c>
      <c r="E67" s="181">
        <f t="shared" si="41"/>
        <v>0</v>
      </c>
      <c r="F67" s="1"/>
      <c r="G67" s="181">
        <v>0</v>
      </c>
      <c r="H67" s="181">
        <v>0</v>
      </c>
      <c r="I67" s="181">
        <f t="shared" si="42"/>
        <v>0</v>
      </c>
      <c r="J67" s="1"/>
      <c r="K67" s="181">
        <v>0</v>
      </c>
      <c r="L67" s="181">
        <v>0</v>
      </c>
      <c r="M67" s="181">
        <f t="shared" si="43"/>
        <v>0</v>
      </c>
      <c r="N67" s="1"/>
      <c r="O67" s="181">
        <v>0</v>
      </c>
      <c r="P67" s="181">
        <v>0</v>
      </c>
      <c r="Q67" s="181">
        <f t="shared" si="44"/>
        <v>0</v>
      </c>
      <c r="R67" s="1"/>
      <c r="S67" s="181">
        <v>0</v>
      </c>
      <c r="T67" s="181">
        <v>0</v>
      </c>
      <c r="U67" s="181">
        <f t="shared" si="45"/>
        <v>0</v>
      </c>
      <c r="V67" s="1"/>
      <c r="W67" s="181">
        <v>0</v>
      </c>
      <c r="X67" s="181">
        <v>0</v>
      </c>
      <c r="Y67" s="181">
        <f t="shared" si="46"/>
        <v>0</v>
      </c>
      <c r="Z67" s="1"/>
      <c r="AA67" s="181">
        <v>0</v>
      </c>
      <c r="AB67" s="181">
        <v>0</v>
      </c>
      <c r="AC67" s="181">
        <f t="shared" si="47"/>
        <v>0</v>
      </c>
      <c r="AD67" s="1"/>
      <c r="AE67" s="181">
        <v>0</v>
      </c>
      <c r="AF67" s="181">
        <v>0</v>
      </c>
      <c r="AG67" s="181">
        <f t="shared" si="48"/>
        <v>0</v>
      </c>
      <c r="AH67" s="1"/>
      <c r="AI67" s="181">
        <v>0</v>
      </c>
      <c r="AJ67" s="181">
        <v>0</v>
      </c>
      <c r="AK67" s="181">
        <f t="shared" si="49"/>
        <v>0</v>
      </c>
      <c r="AL67" s="1"/>
      <c r="AM67" s="181">
        <v>0</v>
      </c>
      <c r="AN67" s="181">
        <v>0</v>
      </c>
      <c r="AO67" s="181">
        <f t="shared" si="50"/>
        <v>0</v>
      </c>
      <c r="AP67" s="1"/>
      <c r="AQ67" s="181">
        <v>0</v>
      </c>
      <c r="AR67" s="181">
        <v>0</v>
      </c>
      <c r="AS67" s="181">
        <f t="shared" si="51"/>
        <v>0</v>
      </c>
      <c r="AT67" s="1"/>
      <c r="AU67" s="181">
        <v>0</v>
      </c>
      <c r="AV67" s="181">
        <v>0</v>
      </c>
      <c r="AW67" s="181">
        <f t="shared" si="52"/>
        <v>0</v>
      </c>
      <c r="AX67" s="181">
        <v>0</v>
      </c>
      <c r="AY67" s="181">
        <f t="shared" si="53"/>
        <v>0</v>
      </c>
    </row>
    <row r="68" spans="1:51" x14ac:dyDescent="0.25">
      <c r="A68" s="1" t="s">
        <v>249</v>
      </c>
      <c r="B68" s="1"/>
      <c r="C68" s="181">
        <v>0</v>
      </c>
      <c r="D68" s="181">
        <v>0</v>
      </c>
      <c r="E68" s="181">
        <f t="shared" si="41"/>
        <v>0</v>
      </c>
      <c r="F68" s="1"/>
      <c r="G68" s="181">
        <v>0</v>
      </c>
      <c r="H68" s="181">
        <v>0</v>
      </c>
      <c r="I68" s="181">
        <f t="shared" si="42"/>
        <v>0</v>
      </c>
      <c r="J68" s="1"/>
      <c r="K68" s="181">
        <v>0</v>
      </c>
      <c r="L68" s="181">
        <v>0</v>
      </c>
      <c r="M68" s="181">
        <f t="shared" si="43"/>
        <v>0</v>
      </c>
      <c r="N68" s="1"/>
      <c r="O68" s="181">
        <v>0</v>
      </c>
      <c r="P68" s="181">
        <v>0</v>
      </c>
      <c r="Q68" s="181">
        <f t="shared" si="44"/>
        <v>0</v>
      </c>
      <c r="R68" s="1"/>
      <c r="S68" s="181">
        <v>0</v>
      </c>
      <c r="T68" s="181">
        <v>0</v>
      </c>
      <c r="U68" s="181">
        <f t="shared" si="45"/>
        <v>0</v>
      </c>
      <c r="V68" s="1"/>
      <c r="W68" s="181">
        <v>0</v>
      </c>
      <c r="X68" s="181">
        <v>0</v>
      </c>
      <c r="Y68" s="181">
        <f t="shared" si="46"/>
        <v>0</v>
      </c>
      <c r="Z68" s="1"/>
      <c r="AA68" s="181">
        <v>0</v>
      </c>
      <c r="AB68" s="181">
        <v>0</v>
      </c>
      <c r="AC68" s="181">
        <f t="shared" si="47"/>
        <v>0</v>
      </c>
      <c r="AD68" s="1"/>
      <c r="AE68" s="181">
        <v>0</v>
      </c>
      <c r="AF68" s="181">
        <v>0</v>
      </c>
      <c r="AG68" s="181">
        <f t="shared" si="48"/>
        <v>0</v>
      </c>
      <c r="AH68" s="1"/>
      <c r="AI68" s="181">
        <v>0</v>
      </c>
      <c r="AJ68" s="181">
        <v>0</v>
      </c>
      <c r="AK68" s="181">
        <f t="shared" si="49"/>
        <v>0</v>
      </c>
      <c r="AL68" s="1"/>
      <c r="AM68" s="181">
        <v>0</v>
      </c>
      <c r="AN68" s="181">
        <v>0</v>
      </c>
      <c r="AO68" s="181">
        <f t="shared" si="50"/>
        <v>0</v>
      </c>
      <c r="AP68" s="1"/>
      <c r="AQ68" s="181">
        <v>0</v>
      </c>
      <c r="AR68" s="181">
        <v>0</v>
      </c>
      <c r="AS68" s="181">
        <f t="shared" si="51"/>
        <v>0</v>
      </c>
      <c r="AT68" s="1"/>
      <c r="AU68" s="181">
        <v>0</v>
      </c>
      <c r="AV68" s="181">
        <v>0</v>
      </c>
      <c r="AW68" s="181">
        <f t="shared" si="52"/>
        <v>0</v>
      </c>
      <c r="AX68" s="181">
        <v>0</v>
      </c>
      <c r="AY68" s="181">
        <f t="shared" si="53"/>
        <v>0</v>
      </c>
    </row>
    <row r="69" spans="1:51" x14ac:dyDescent="0.25">
      <c r="A69" s="1" t="s">
        <v>250</v>
      </c>
      <c r="B69" s="1"/>
      <c r="C69" s="181">
        <v>0</v>
      </c>
      <c r="D69" s="181">
        <v>0</v>
      </c>
      <c r="E69" s="181">
        <f t="shared" si="41"/>
        <v>0</v>
      </c>
      <c r="F69" s="1"/>
      <c r="G69" s="181">
        <v>0</v>
      </c>
      <c r="H69" s="181">
        <v>0</v>
      </c>
      <c r="I69" s="181">
        <f t="shared" si="42"/>
        <v>0</v>
      </c>
      <c r="J69" s="1"/>
      <c r="K69" s="181">
        <v>0</v>
      </c>
      <c r="L69" s="181">
        <v>0</v>
      </c>
      <c r="M69" s="181">
        <f t="shared" si="43"/>
        <v>0</v>
      </c>
      <c r="N69" s="1"/>
      <c r="O69" s="181">
        <v>0</v>
      </c>
      <c r="P69" s="181">
        <v>0</v>
      </c>
      <c r="Q69" s="181">
        <f t="shared" si="44"/>
        <v>0</v>
      </c>
      <c r="R69" s="1"/>
      <c r="S69" s="181">
        <v>0</v>
      </c>
      <c r="T69" s="181">
        <v>0</v>
      </c>
      <c r="U69" s="181">
        <f t="shared" si="45"/>
        <v>0</v>
      </c>
      <c r="V69" s="1"/>
      <c r="W69" s="181">
        <v>0</v>
      </c>
      <c r="X69" s="181">
        <v>0</v>
      </c>
      <c r="Y69" s="181">
        <f t="shared" si="46"/>
        <v>0</v>
      </c>
      <c r="Z69" s="1"/>
      <c r="AA69" s="181">
        <v>0</v>
      </c>
      <c r="AB69" s="181">
        <v>0</v>
      </c>
      <c r="AC69" s="181">
        <f t="shared" si="47"/>
        <v>0</v>
      </c>
      <c r="AD69" s="1"/>
      <c r="AE69" s="181">
        <v>0</v>
      </c>
      <c r="AF69" s="181">
        <v>0</v>
      </c>
      <c r="AG69" s="181">
        <f t="shared" si="48"/>
        <v>0</v>
      </c>
      <c r="AH69" s="1"/>
      <c r="AI69" s="181">
        <v>0</v>
      </c>
      <c r="AJ69" s="181">
        <v>0</v>
      </c>
      <c r="AK69" s="181">
        <f t="shared" si="49"/>
        <v>0</v>
      </c>
      <c r="AL69" s="1"/>
      <c r="AM69" s="181">
        <v>0</v>
      </c>
      <c r="AN69" s="181">
        <v>0</v>
      </c>
      <c r="AO69" s="181">
        <f t="shared" si="50"/>
        <v>0</v>
      </c>
      <c r="AP69" s="1"/>
      <c r="AQ69" s="181">
        <v>0</v>
      </c>
      <c r="AR69" s="181">
        <v>0</v>
      </c>
      <c r="AS69" s="181">
        <f t="shared" si="51"/>
        <v>0</v>
      </c>
      <c r="AT69" s="1"/>
      <c r="AU69" s="181">
        <v>0</v>
      </c>
      <c r="AV69" s="181">
        <v>0</v>
      </c>
      <c r="AW69" s="181">
        <f t="shared" si="52"/>
        <v>0</v>
      </c>
      <c r="AX69" s="181">
        <v>0</v>
      </c>
      <c r="AY69" s="181">
        <f t="shared" si="53"/>
        <v>0</v>
      </c>
    </row>
    <row r="70" spans="1:51" x14ac:dyDescent="0.25">
      <c r="A70" s="1" t="s">
        <v>239</v>
      </c>
      <c r="B70" s="1"/>
      <c r="C70" s="181">
        <v>0</v>
      </c>
      <c r="D70" s="181">
        <v>0</v>
      </c>
      <c r="E70" s="181">
        <f t="shared" si="41"/>
        <v>0</v>
      </c>
      <c r="F70" s="1"/>
      <c r="G70" s="181">
        <v>0</v>
      </c>
      <c r="H70" s="181">
        <v>0</v>
      </c>
      <c r="I70" s="181">
        <f t="shared" si="42"/>
        <v>0</v>
      </c>
      <c r="J70" s="1"/>
      <c r="K70" s="181">
        <v>0</v>
      </c>
      <c r="L70" s="181">
        <v>0</v>
      </c>
      <c r="M70" s="181">
        <f t="shared" si="43"/>
        <v>0</v>
      </c>
      <c r="N70" s="1"/>
      <c r="O70" s="181">
        <v>0</v>
      </c>
      <c r="P70" s="181">
        <v>0</v>
      </c>
      <c r="Q70" s="181">
        <f t="shared" si="44"/>
        <v>0</v>
      </c>
      <c r="R70" s="1"/>
      <c r="S70" s="181">
        <v>0</v>
      </c>
      <c r="T70" s="181">
        <v>0</v>
      </c>
      <c r="U70" s="181">
        <f t="shared" si="45"/>
        <v>0</v>
      </c>
      <c r="V70" s="1"/>
      <c r="W70" s="181">
        <v>0</v>
      </c>
      <c r="X70" s="181">
        <v>0</v>
      </c>
      <c r="Y70" s="181">
        <f t="shared" si="46"/>
        <v>0</v>
      </c>
      <c r="Z70" s="1"/>
      <c r="AA70" s="181">
        <v>0</v>
      </c>
      <c r="AB70" s="181">
        <v>0</v>
      </c>
      <c r="AC70" s="181">
        <f t="shared" si="47"/>
        <v>0</v>
      </c>
      <c r="AD70" s="1"/>
      <c r="AE70" s="181">
        <v>0</v>
      </c>
      <c r="AF70" s="181">
        <v>0</v>
      </c>
      <c r="AG70" s="181">
        <f t="shared" si="48"/>
        <v>0</v>
      </c>
      <c r="AH70" s="1"/>
      <c r="AI70" s="181">
        <v>0</v>
      </c>
      <c r="AJ70" s="181">
        <v>0</v>
      </c>
      <c r="AK70" s="181">
        <f t="shared" si="49"/>
        <v>0</v>
      </c>
      <c r="AL70" s="1"/>
      <c r="AM70" s="181">
        <v>0</v>
      </c>
      <c r="AN70" s="181">
        <v>0</v>
      </c>
      <c r="AO70" s="181">
        <f t="shared" si="50"/>
        <v>0</v>
      </c>
      <c r="AP70" s="1"/>
      <c r="AQ70" s="181">
        <v>0</v>
      </c>
      <c r="AR70" s="181">
        <v>0</v>
      </c>
      <c r="AS70" s="181">
        <f t="shared" si="51"/>
        <v>0</v>
      </c>
      <c r="AT70" s="1"/>
      <c r="AU70" s="181">
        <v>0</v>
      </c>
      <c r="AV70" s="181">
        <v>0</v>
      </c>
      <c r="AW70" s="181">
        <f t="shared" si="52"/>
        <v>0</v>
      </c>
      <c r="AX70" s="181">
        <v>0</v>
      </c>
      <c r="AY70" s="181">
        <f t="shared" si="53"/>
        <v>0</v>
      </c>
    </row>
    <row r="71" spans="1:51" x14ac:dyDescent="0.25">
      <c r="A71" s="1" t="s">
        <v>240</v>
      </c>
      <c r="B71" s="1"/>
      <c r="C71" s="181">
        <v>0</v>
      </c>
      <c r="D71" s="181">
        <v>0</v>
      </c>
      <c r="E71" s="181">
        <f t="shared" si="41"/>
        <v>0</v>
      </c>
      <c r="F71" s="1"/>
      <c r="G71" s="181">
        <v>0</v>
      </c>
      <c r="H71" s="181">
        <v>0</v>
      </c>
      <c r="I71" s="181">
        <f t="shared" si="42"/>
        <v>0</v>
      </c>
      <c r="J71" s="1"/>
      <c r="K71" s="181">
        <v>0</v>
      </c>
      <c r="L71" s="181">
        <v>0</v>
      </c>
      <c r="M71" s="181">
        <f t="shared" si="43"/>
        <v>0</v>
      </c>
      <c r="N71" s="1"/>
      <c r="O71" s="181">
        <v>0</v>
      </c>
      <c r="P71" s="181">
        <v>0</v>
      </c>
      <c r="Q71" s="181">
        <f t="shared" si="44"/>
        <v>0</v>
      </c>
      <c r="R71" s="1"/>
      <c r="S71" s="181">
        <v>0</v>
      </c>
      <c r="T71" s="181">
        <v>0</v>
      </c>
      <c r="U71" s="181">
        <f t="shared" si="45"/>
        <v>0</v>
      </c>
      <c r="V71" s="1"/>
      <c r="W71" s="181">
        <v>0</v>
      </c>
      <c r="X71" s="181">
        <v>0</v>
      </c>
      <c r="Y71" s="181">
        <f t="shared" si="46"/>
        <v>0</v>
      </c>
      <c r="Z71" s="1"/>
      <c r="AA71" s="181">
        <v>0</v>
      </c>
      <c r="AB71" s="181">
        <v>0</v>
      </c>
      <c r="AC71" s="181">
        <f t="shared" si="47"/>
        <v>0</v>
      </c>
      <c r="AD71" s="1"/>
      <c r="AE71" s="181">
        <v>0</v>
      </c>
      <c r="AF71" s="181">
        <v>0</v>
      </c>
      <c r="AG71" s="181">
        <f t="shared" si="48"/>
        <v>0</v>
      </c>
      <c r="AH71" s="1"/>
      <c r="AI71" s="181">
        <v>0</v>
      </c>
      <c r="AJ71" s="181">
        <v>0</v>
      </c>
      <c r="AK71" s="181">
        <f t="shared" si="49"/>
        <v>0</v>
      </c>
      <c r="AL71" s="1"/>
      <c r="AM71" s="181">
        <v>0</v>
      </c>
      <c r="AN71" s="181">
        <v>0</v>
      </c>
      <c r="AO71" s="181">
        <f t="shared" si="50"/>
        <v>0</v>
      </c>
      <c r="AP71" s="1"/>
      <c r="AQ71" s="181">
        <v>0</v>
      </c>
      <c r="AR71" s="181">
        <v>0</v>
      </c>
      <c r="AS71" s="181">
        <f t="shared" si="51"/>
        <v>0</v>
      </c>
      <c r="AT71" s="1"/>
      <c r="AU71" s="181">
        <v>0</v>
      </c>
      <c r="AV71" s="181">
        <v>0</v>
      </c>
      <c r="AW71" s="181">
        <f t="shared" si="52"/>
        <v>0</v>
      </c>
      <c r="AX71" s="181">
        <v>0</v>
      </c>
      <c r="AY71" s="181">
        <f t="shared" si="53"/>
        <v>0</v>
      </c>
    </row>
    <row r="72" spans="1:51" x14ac:dyDescent="0.25">
      <c r="A72" s="1" t="s">
        <v>241</v>
      </c>
      <c r="B72" s="1"/>
      <c r="C72" s="181">
        <v>0</v>
      </c>
      <c r="D72" s="181">
        <v>0</v>
      </c>
      <c r="E72" s="181">
        <f t="shared" si="41"/>
        <v>0</v>
      </c>
      <c r="F72" s="1"/>
      <c r="G72" s="181">
        <v>0</v>
      </c>
      <c r="H72" s="181">
        <v>0</v>
      </c>
      <c r="I72" s="181">
        <f t="shared" si="42"/>
        <v>0</v>
      </c>
      <c r="J72" s="1"/>
      <c r="K72" s="181">
        <v>0</v>
      </c>
      <c r="L72" s="181">
        <v>0</v>
      </c>
      <c r="M72" s="181">
        <f t="shared" si="43"/>
        <v>0</v>
      </c>
      <c r="N72" s="1"/>
      <c r="O72" s="181">
        <v>0</v>
      </c>
      <c r="P72" s="181">
        <v>0</v>
      </c>
      <c r="Q72" s="181">
        <f t="shared" si="44"/>
        <v>0</v>
      </c>
      <c r="R72" s="1"/>
      <c r="S72" s="181">
        <v>0</v>
      </c>
      <c r="T72" s="181">
        <v>0</v>
      </c>
      <c r="U72" s="181">
        <f t="shared" si="45"/>
        <v>0</v>
      </c>
      <c r="V72" s="1"/>
      <c r="W72" s="181">
        <v>0</v>
      </c>
      <c r="X72" s="181">
        <v>0</v>
      </c>
      <c r="Y72" s="181">
        <f t="shared" si="46"/>
        <v>0</v>
      </c>
      <c r="Z72" s="1"/>
      <c r="AA72" s="181">
        <v>0</v>
      </c>
      <c r="AB72" s="181">
        <v>0</v>
      </c>
      <c r="AC72" s="181">
        <f t="shared" si="47"/>
        <v>0</v>
      </c>
      <c r="AD72" s="1"/>
      <c r="AE72" s="181">
        <v>0</v>
      </c>
      <c r="AF72" s="181">
        <v>0</v>
      </c>
      <c r="AG72" s="181">
        <f t="shared" si="48"/>
        <v>0</v>
      </c>
      <c r="AH72" s="1"/>
      <c r="AI72" s="181">
        <v>0</v>
      </c>
      <c r="AJ72" s="181">
        <v>0</v>
      </c>
      <c r="AK72" s="181">
        <f t="shared" si="49"/>
        <v>0</v>
      </c>
      <c r="AL72" s="1"/>
      <c r="AM72" s="181">
        <v>0</v>
      </c>
      <c r="AN72" s="181">
        <v>0</v>
      </c>
      <c r="AO72" s="181">
        <f t="shared" si="50"/>
        <v>0</v>
      </c>
      <c r="AP72" s="1"/>
      <c r="AQ72" s="181">
        <v>0</v>
      </c>
      <c r="AR72" s="181">
        <v>0</v>
      </c>
      <c r="AS72" s="181">
        <f t="shared" si="51"/>
        <v>0</v>
      </c>
      <c r="AT72" s="1"/>
      <c r="AU72" s="181">
        <v>0</v>
      </c>
      <c r="AV72" s="181">
        <v>0</v>
      </c>
      <c r="AW72" s="181">
        <f t="shared" si="52"/>
        <v>0</v>
      </c>
      <c r="AX72" s="181">
        <v>0</v>
      </c>
      <c r="AY72" s="181">
        <f t="shared" si="53"/>
        <v>0</v>
      </c>
    </row>
    <row r="73" spans="1:51" x14ac:dyDescent="0.25">
      <c r="A73" s="1" t="s">
        <v>242</v>
      </c>
      <c r="B73" s="1"/>
      <c r="C73" s="181">
        <v>0</v>
      </c>
      <c r="D73" s="181">
        <v>0</v>
      </c>
      <c r="E73" s="181">
        <f t="shared" si="41"/>
        <v>0</v>
      </c>
      <c r="F73" s="1"/>
      <c r="G73" s="181">
        <v>0</v>
      </c>
      <c r="H73" s="181">
        <v>0</v>
      </c>
      <c r="I73" s="181">
        <f t="shared" si="42"/>
        <v>0</v>
      </c>
      <c r="J73" s="1"/>
      <c r="K73" s="181">
        <v>0</v>
      </c>
      <c r="L73" s="181">
        <v>0</v>
      </c>
      <c r="M73" s="181">
        <f t="shared" si="43"/>
        <v>0</v>
      </c>
      <c r="N73" s="1"/>
      <c r="O73" s="181">
        <v>0</v>
      </c>
      <c r="P73" s="181">
        <v>0</v>
      </c>
      <c r="Q73" s="181">
        <f t="shared" si="44"/>
        <v>0</v>
      </c>
      <c r="R73" s="1"/>
      <c r="S73" s="181">
        <v>0</v>
      </c>
      <c r="T73" s="181">
        <v>0</v>
      </c>
      <c r="U73" s="181">
        <f t="shared" si="45"/>
        <v>0</v>
      </c>
      <c r="V73" s="1"/>
      <c r="W73" s="181">
        <v>0</v>
      </c>
      <c r="X73" s="181">
        <v>0</v>
      </c>
      <c r="Y73" s="181">
        <f t="shared" si="46"/>
        <v>0</v>
      </c>
      <c r="Z73" s="1"/>
      <c r="AA73" s="181">
        <v>0</v>
      </c>
      <c r="AB73" s="181">
        <v>0</v>
      </c>
      <c r="AC73" s="181">
        <f t="shared" si="47"/>
        <v>0</v>
      </c>
      <c r="AD73" s="1"/>
      <c r="AE73" s="181">
        <v>0</v>
      </c>
      <c r="AF73" s="181">
        <v>0</v>
      </c>
      <c r="AG73" s="181">
        <f t="shared" si="48"/>
        <v>0</v>
      </c>
      <c r="AH73" s="1"/>
      <c r="AI73" s="181">
        <v>0</v>
      </c>
      <c r="AJ73" s="181">
        <v>0</v>
      </c>
      <c r="AK73" s="181">
        <f t="shared" si="49"/>
        <v>0</v>
      </c>
      <c r="AL73" s="1"/>
      <c r="AM73" s="181">
        <v>0</v>
      </c>
      <c r="AN73" s="181">
        <v>0</v>
      </c>
      <c r="AO73" s="181">
        <f t="shared" si="50"/>
        <v>0</v>
      </c>
      <c r="AP73" s="1"/>
      <c r="AQ73" s="181">
        <v>0</v>
      </c>
      <c r="AR73" s="181">
        <v>0</v>
      </c>
      <c r="AS73" s="181">
        <f t="shared" si="51"/>
        <v>0</v>
      </c>
      <c r="AT73" s="1"/>
      <c r="AU73" s="181">
        <v>0</v>
      </c>
      <c r="AV73" s="181">
        <v>0</v>
      </c>
      <c r="AW73" s="181">
        <f t="shared" si="52"/>
        <v>0</v>
      </c>
      <c r="AX73" s="181">
        <v>0</v>
      </c>
      <c r="AY73" s="181">
        <f t="shared" si="53"/>
        <v>0</v>
      </c>
    </row>
    <row r="74" spans="1:51" x14ac:dyDescent="0.25">
      <c r="A74" s="1" t="s">
        <v>243</v>
      </c>
      <c r="B74" s="1"/>
      <c r="C74" s="181">
        <v>0</v>
      </c>
      <c r="D74" s="181">
        <v>0</v>
      </c>
      <c r="E74" s="181">
        <f t="shared" si="41"/>
        <v>0</v>
      </c>
      <c r="F74" s="1"/>
      <c r="G74" s="181">
        <v>0</v>
      </c>
      <c r="H74" s="181">
        <v>0</v>
      </c>
      <c r="I74" s="181">
        <f t="shared" si="42"/>
        <v>0</v>
      </c>
      <c r="J74" s="1"/>
      <c r="K74" s="181">
        <v>0</v>
      </c>
      <c r="L74" s="181">
        <v>0</v>
      </c>
      <c r="M74" s="181">
        <f t="shared" si="43"/>
        <v>0</v>
      </c>
      <c r="N74" s="1"/>
      <c r="O74" s="181">
        <v>0</v>
      </c>
      <c r="P74" s="181">
        <v>0</v>
      </c>
      <c r="Q74" s="181">
        <f t="shared" si="44"/>
        <v>0</v>
      </c>
      <c r="R74" s="1"/>
      <c r="S74" s="181">
        <v>0</v>
      </c>
      <c r="T74" s="181">
        <v>0</v>
      </c>
      <c r="U74" s="181">
        <f t="shared" si="45"/>
        <v>0</v>
      </c>
      <c r="V74" s="1"/>
      <c r="W74" s="181">
        <v>0</v>
      </c>
      <c r="X74" s="181">
        <v>0</v>
      </c>
      <c r="Y74" s="181">
        <f t="shared" si="46"/>
        <v>0</v>
      </c>
      <c r="Z74" s="1"/>
      <c r="AA74" s="181">
        <v>0</v>
      </c>
      <c r="AB74" s="181">
        <v>0</v>
      </c>
      <c r="AC74" s="181">
        <f t="shared" si="47"/>
        <v>0</v>
      </c>
      <c r="AD74" s="1"/>
      <c r="AE74" s="181">
        <v>0</v>
      </c>
      <c r="AF74" s="181">
        <v>0</v>
      </c>
      <c r="AG74" s="181">
        <f t="shared" si="48"/>
        <v>0</v>
      </c>
      <c r="AH74" s="1"/>
      <c r="AI74" s="181">
        <v>0</v>
      </c>
      <c r="AJ74" s="181">
        <v>0</v>
      </c>
      <c r="AK74" s="181">
        <f t="shared" si="49"/>
        <v>0</v>
      </c>
      <c r="AL74" s="1"/>
      <c r="AM74" s="181">
        <v>0</v>
      </c>
      <c r="AN74" s="181">
        <v>0</v>
      </c>
      <c r="AO74" s="181">
        <f t="shared" si="50"/>
        <v>0</v>
      </c>
      <c r="AP74" s="1"/>
      <c r="AQ74" s="181">
        <v>0</v>
      </c>
      <c r="AR74" s="181">
        <v>0</v>
      </c>
      <c r="AS74" s="181">
        <f t="shared" si="51"/>
        <v>0</v>
      </c>
      <c r="AT74" s="1"/>
      <c r="AU74" s="181">
        <v>0</v>
      </c>
      <c r="AV74" s="181">
        <v>0</v>
      </c>
      <c r="AW74" s="181">
        <f t="shared" si="52"/>
        <v>0</v>
      </c>
      <c r="AX74" s="181">
        <v>0</v>
      </c>
      <c r="AY74" s="181">
        <f t="shared" si="53"/>
        <v>0</v>
      </c>
    </row>
    <row r="75" spans="1:5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</row>
    <row r="76" spans="1:51" x14ac:dyDescent="0.25">
      <c r="A76" s="220" t="s">
        <v>15</v>
      </c>
      <c r="B76" s="221"/>
      <c r="C76" s="222">
        <f>SUM(C53:C75)</f>
        <v>0</v>
      </c>
      <c r="D76" s="222">
        <f>SUM(D53:D75)</f>
        <v>0</v>
      </c>
      <c r="E76" s="222">
        <f>SUM(E53:E75)</f>
        <v>0</v>
      </c>
      <c r="F76" s="221"/>
      <c r="G76" s="222">
        <f>SUM(G53:G75)</f>
        <v>0</v>
      </c>
      <c r="H76" s="222">
        <f>SUM(H53:H75)</f>
        <v>0</v>
      </c>
      <c r="I76" s="222">
        <f>SUM(I53:I75)</f>
        <v>0</v>
      </c>
      <c r="J76" s="221"/>
      <c r="K76" s="222">
        <f>SUM(K53:K75)</f>
        <v>0</v>
      </c>
      <c r="L76" s="222">
        <f>SUM(L53:L75)</f>
        <v>0</v>
      </c>
      <c r="M76" s="222">
        <f>SUM(M53:M75)</f>
        <v>0</v>
      </c>
      <c r="N76" s="221"/>
      <c r="O76" s="222">
        <f>SUM(O53:O75)</f>
        <v>0</v>
      </c>
      <c r="P76" s="222">
        <f>SUM(P53:P75)</f>
        <v>0</v>
      </c>
      <c r="Q76" s="222">
        <f>SUM(Q53:Q75)</f>
        <v>0</v>
      </c>
      <c r="R76" s="221"/>
      <c r="S76" s="222">
        <f>SUM(S53:S75)</f>
        <v>0</v>
      </c>
      <c r="T76" s="222">
        <f>SUM(T53:T75)</f>
        <v>0</v>
      </c>
      <c r="U76" s="222">
        <f>SUM(U53:U75)</f>
        <v>0</v>
      </c>
      <c r="V76" s="221"/>
      <c r="W76" s="222">
        <f>SUM(W53:W75)</f>
        <v>0</v>
      </c>
      <c r="X76" s="222">
        <f>SUM(X53:X75)</f>
        <v>0</v>
      </c>
      <c r="Y76" s="222">
        <f>SUM(Y53:Y75)</f>
        <v>0</v>
      </c>
      <c r="Z76" s="221"/>
      <c r="AA76" s="222">
        <f>SUM(AA53:AA75)</f>
        <v>0</v>
      </c>
      <c r="AB76" s="222">
        <f>SUM(AB53:AB75)</f>
        <v>0</v>
      </c>
      <c r="AC76" s="222">
        <f>SUM(AC53:AC75)</f>
        <v>0</v>
      </c>
      <c r="AD76" s="221"/>
      <c r="AE76" s="222">
        <f>SUM(AE53:AE75)</f>
        <v>0</v>
      </c>
      <c r="AF76" s="222">
        <f>SUM(AF53:AF75)</f>
        <v>0</v>
      </c>
      <c r="AG76" s="222">
        <f>SUM(AG53:AG75)</f>
        <v>0</v>
      </c>
      <c r="AH76" s="221"/>
      <c r="AI76" s="222">
        <f>SUM(AI53:AI75)</f>
        <v>0</v>
      </c>
      <c r="AJ76" s="222">
        <f>SUM(AJ53:AJ75)</f>
        <v>0</v>
      </c>
      <c r="AK76" s="222">
        <f>SUM(AK53:AK75)</f>
        <v>0</v>
      </c>
      <c r="AL76" s="221"/>
      <c r="AM76" s="222">
        <f>SUM(AM53:AM75)</f>
        <v>0</v>
      </c>
      <c r="AN76" s="222">
        <f>SUM(AN53:AN75)</f>
        <v>0</v>
      </c>
      <c r="AO76" s="222">
        <f>SUM(AO53:AO75)</f>
        <v>0</v>
      </c>
      <c r="AP76" s="221"/>
      <c r="AQ76" s="222">
        <f>SUM(AQ53:AQ75)</f>
        <v>0</v>
      </c>
      <c r="AR76" s="222">
        <f>SUM(AR53:AR75)</f>
        <v>0</v>
      </c>
      <c r="AS76" s="222">
        <f>SUM(AS53:AS75)</f>
        <v>0</v>
      </c>
      <c r="AT76" s="221"/>
      <c r="AU76" s="222">
        <f>SUM(AU53:AU75)</f>
        <v>0</v>
      </c>
      <c r="AV76" s="222">
        <f>SUM(AV53:AV75)</f>
        <v>0</v>
      </c>
      <c r="AW76" s="222">
        <f>SUM(AW53:AW75)</f>
        <v>0</v>
      </c>
      <c r="AX76" s="222">
        <f>SUM(AX53:AX75)</f>
        <v>0</v>
      </c>
      <c r="AY76" s="222">
        <f>SUM(AY53:AY75)</f>
        <v>0</v>
      </c>
    </row>
    <row r="77" spans="1:5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</row>
    <row r="78" spans="1:5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</row>
  </sheetData>
  <mergeCells count="89">
    <mergeCell ref="A1:S1"/>
    <mergeCell ref="F6:Q6"/>
    <mergeCell ref="A13:G13"/>
    <mergeCell ref="Z64:AC64"/>
    <mergeCell ref="AD64:AG64"/>
    <mergeCell ref="B64:E64"/>
    <mergeCell ref="J64:M64"/>
    <mergeCell ref="N64:Q64"/>
    <mergeCell ref="R64:U64"/>
    <mergeCell ref="B52:E52"/>
    <mergeCell ref="F52:I52"/>
    <mergeCell ref="J52:M52"/>
    <mergeCell ref="N52:Q52"/>
    <mergeCell ref="R52:U52"/>
    <mergeCell ref="V52:Y52"/>
    <mergeCell ref="Z52:AC52"/>
    <mergeCell ref="AX50:AX51"/>
    <mergeCell ref="AX64:AY64"/>
    <mergeCell ref="AH64:AK64"/>
    <mergeCell ref="AL64:AO64"/>
    <mergeCell ref="AP64:AS64"/>
    <mergeCell ref="AT64:AW64"/>
    <mergeCell ref="AH52:AK52"/>
    <mergeCell ref="AL52:AO52"/>
    <mergeCell ref="AP52:AS52"/>
    <mergeCell ref="AT52:AW52"/>
    <mergeCell ref="AX52:AY52"/>
    <mergeCell ref="AY50:AY51"/>
    <mergeCell ref="AP50:AS50"/>
    <mergeCell ref="AT50:AW50"/>
    <mergeCell ref="AD52:AG52"/>
    <mergeCell ref="Z50:AC50"/>
    <mergeCell ref="AD50:AG50"/>
    <mergeCell ref="AH50:AK50"/>
    <mergeCell ref="AL50:AO50"/>
    <mergeCell ref="AD21:AG21"/>
    <mergeCell ref="AD33:AG33"/>
    <mergeCell ref="AH21:AK21"/>
    <mergeCell ref="AH33:AK33"/>
    <mergeCell ref="AX21:AY21"/>
    <mergeCell ref="AX33:AY33"/>
    <mergeCell ref="AL21:AO21"/>
    <mergeCell ref="AL33:AO33"/>
    <mergeCell ref="AP21:AS21"/>
    <mergeCell ref="AP33:AS33"/>
    <mergeCell ref="AT21:AW21"/>
    <mergeCell ref="AT33:AW33"/>
    <mergeCell ref="AY19:AY20"/>
    <mergeCell ref="B21:E21"/>
    <mergeCell ref="B33:E33"/>
    <mergeCell ref="A18:AY18"/>
    <mergeCell ref="F21:I21"/>
    <mergeCell ref="F33:I33"/>
    <mergeCell ref="J21:M21"/>
    <mergeCell ref="J33:M33"/>
    <mergeCell ref="N21:Q21"/>
    <mergeCell ref="N33:Q33"/>
    <mergeCell ref="AD19:AG19"/>
    <mergeCell ref="AH19:AK19"/>
    <mergeCell ref="AL19:AO19"/>
    <mergeCell ref="AP19:AS19"/>
    <mergeCell ref="AT19:AW19"/>
    <mergeCell ref="AX19:AX20"/>
    <mergeCell ref="V64:Y64"/>
    <mergeCell ref="A49:AA49"/>
    <mergeCell ref="R33:U33"/>
    <mergeCell ref="V33:Y33"/>
    <mergeCell ref="R21:U21"/>
    <mergeCell ref="V21:Y21"/>
    <mergeCell ref="Z33:AC33"/>
    <mergeCell ref="A50:A51"/>
    <mergeCell ref="B50:E50"/>
    <mergeCell ref="F50:I50"/>
    <mergeCell ref="J50:M50"/>
    <mergeCell ref="N50:Q50"/>
    <mergeCell ref="R50:U50"/>
    <mergeCell ref="V50:Y50"/>
    <mergeCell ref="Z21:AC21"/>
    <mergeCell ref="F64:I64"/>
    <mergeCell ref="A16:I16"/>
    <mergeCell ref="D17:E17"/>
    <mergeCell ref="R19:U19"/>
    <mergeCell ref="V19:Y19"/>
    <mergeCell ref="Z19:AC19"/>
    <mergeCell ref="A19:A20"/>
    <mergeCell ref="B19:E19"/>
    <mergeCell ref="F19:I19"/>
    <mergeCell ref="J19:M19"/>
    <mergeCell ref="N19:Q1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Integración Ingresos</vt:lpstr>
      <vt:lpstr>Integración Egresos</vt:lpstr>
      <vt:lpstr>INVITACIÓN A 3 a 5</vt:lpstr>
      <vt:lpstr>DIRECTA</vt:lpstr>
      <vt:lpstr>Contratos Lic.P</vt:lpstr>
      <vt:lpstr>impto Predial</vt:lpstr>
      <vt:lpstr>Derechos Agua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Estela López López</dc:creator>
  <cp:lastModifiedBy>Diego Elías Solís Valseca</cp:lastModifiedBy>
  <cp:lastPrinted>2024-03-22T22:07:11Z</cp:lastPrinted>
  <dcterms:created xsi:type="dcterms:W3CDTF">2021-02-17T15:37:23Z</dcterms:created>
  <dcterms:modified xsi:type="dcterms:W3CDTF">2024-03-22T22:09:39Z</dcterms:modified>
</cp:coreProperties>
</file>